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mc:AlternateContent xmlns:mc="http://schemas.openxmlformats.org/markup-compatibility/2006">
    <mc:Choice Requires="x15">
      <x15ac:absPath xmlns:x15ac="http://schemas.microsoft.com/office/spreadsheetml/2010/11/ac" url="C:\Users\Emma Palermo\Documents\"/>
    </mc:Choice>
  </mc:AlternateContent>
  <xr:revisionPtr revIDLastSave="0" documentId="8_{4D9A94B0-A563-4E63-BFFB-654C2C1D7434}" xr6:coauthVersionLast="47" xr6:coauthVersionMax="47" xr10:uidLastSave="{00000000-0000-0000-0000-000000000000}"/>
  <bookViews>
    <workbookView xWindow="-110" yWindow="-110" windowWidth="19420" windowHeight="11620" xr2:uid="{00000000-000D-0000-FFFF-FFFF00000000}"/>
  </bookViews>
  <sheets>
    <sheet name="Example Schedule" sheetId="1" r:id="rId1"/>
    <sheet name="Activity Selection Resources" sheetId="4" r:id="rId2"/>
    <sheet name="Sheet2" sheetId="3" state="hidden" r:id="rId3"/>
    <sheet name="Leadership Worksheet" sheetId="2" r:id="rId4"/>
    <sheet name="Example Budget" sheetId="5" r:id="rId5"/>
  </sheets>
  <definedNames>
    <definedName name="_xlnm._FilterDatabase" localSheetId="0" hidden="1">'Example Schedule'!$A$1:$G$63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4" i="5" l="1"/>
  <c r="E6" i="5"/>
  <c r="E7" i="5"/>
  <c r="E8" i="5"/>
  <c r="E9" i="5"/>
  <c r="E10" i="5"/>
  <c r="E11" i="5"/>
  <c r="E12" i="5"/>
  <c r="E13" i="5"/>
  <c r="E5" i="5"/>
  <c r="E18" i="1"/>
  <c r="E20" i="1"/>
  <c r="E16" i="1"/>
  <c r="E16" i="5" l="1"/>
  <c r="E18" i="5" s="1"/>
  <c r="E28" i="1" l="1"/>
  <c r="E60" i="1" l="1"/>
  <c r="E62" i="1"/>
  <c r="E63" i="1"/>
  <c r="E61" i="1"/>
  <c r="E59" i="1"/>
  <c r="E57" i="1"/>
  <c r="E56" i="1"/>
  <c r="E55" i="1"/>
  <c r="E53" i="1"/>
  <c r="E52" i="1"/>
  <c r="E51" i="1"/>
  <c r="E50" i="1"/>
  <c r="E49" i="1"/>
  <c r="E47" i="1"/>
  <c r="E46" i="1"/>
  <c r="E45" i="1"/>
  <c r="E44" i="1"/>
  <c r="E43" i="1"/>
  <c r="E42" i="1"/>
  <c r="E40" i="1"/>
  <c r="E39" i="1"/>
  <c r="E38" i="1"/>
  <c r="E37" i="1"/>
  <c r="E35" i="1"/>
  <c r="E34" i="1"/>
  <c r="E32" i="1"/>
  <c r="E31" i="1"/>
  <c r="E29" i="1"/>
  <c r="E26" i="1"/>
  <c r="E19" i="1"/>
  <c r="E24" i="1"/>
  <c r="E13" i="1"/>
  <c r="E11" i="1"/>
  <c r="E25" i="1"/>
  <c r="E36" i="1"/>
  <c r="E14" i="1"/>
  <c r="E12" i="1"/>
  <c r="E10" i="1"/>
  <c r="E9" i="1"/>
  <c r="E8" i="1"/>
  <c r="E7" i="1"/>
  <c r="E6" i="1"/>
  <c r="E5" i="1"/>
</calcChain>
</file>

<file path=xl/sharedStrings.xml><?xml version="1.0" encoding="utf-8"?>
<sst xmlns="http://schemas.openxmlformats.org/spreadsheetml/2006/main" count="240" uniqueCount="160">
  <si>
    <t xml:space="preserve">Volunteer Leader </t>
  </si>
  <si>
    <t>Target Date</t>
  </si>
  <si>
    <t>Event Manager</t>
  </si>
  <si>
    <t>Select Event Managers</t>
  </si>
  <si>
    <t>Activities Coordinator</t>
  </si>
  <si>
    <t>Volunteer Coordinator</t>
  </si>
  <si>
    <t>Open registration</t>
  </si>
  <si>
    <t>Treasury Coordinator</t>
  </si>
  <si>
    <t>Materials Coordinator</t>
  </si>
  <si>
    <t>Food Coordinator</t>
  </si>
  <si>
    <t>Opening Activity Team Lead</t>
  </si>
  <si>
    <t>Emergency plan and materials</t>
  </si>
  <si>
    <t>Event Reporter</t>
  </si>
  <si>
    <t>Close registration</t>
  </si>
  <si>
    <t>Registration may stay open beyond seven days before the event if additional registrants are needed.</t>
  </si>
  <si>
    <t>Girl PEP and volunteer communications: three day out email</t>
  </si>
  <si>
    <t>Reminder 2 should include: directions, special instructions and a reminder to notify event managers if their plans have changed. They should go to parents, volunteers, and speakers.</t>
  </si>
  <si>
    <t>Determine where signs should go</t>
  </si>
  <si>
    <t>Thinking through the placement of signs should be done as early as possible, but actual sign placement will usually happen the evening before or the day of the event.</t>
  </si>
  <si>
    <t>Distribute and collect post-event surveys from participants</t>
  </si>
  <si>
    <t xml:space="preserve">Day of event set-up and clean-up </t>
  </si>
  <si>
    <t>Send out post event surveys to volunteers</t>
  </si>
  <si>
    <t>Although paper versions could be provided at the event, it is best when we can collect responses via an online survey</t>
  </si>
  <si>
    <t>Status</t>
  </si>
  <si>
    <t>Recommendations</t>
  </si>
  <si>
    <t>Select a date for the program</t>
  </si>
  <si>
    <t>Recruitment &amp; Publicity Coordinator</t>
  </si>
  <si>
    <t>Certificates are optional but if you do use them, be creative by adding pictures, logos, etc.  You may even want to consider emailing this to the girls after the event.</t>
  </si>
  <si>
    <t>Recruitment &amp; Communication Coordinator</t>
  </si>
  <si>
    <t>Order identified materials</t>
  </si>
  <si>
    <t>This is a worksheet.  Please add cells notes and new jobs as needed.</t>
  </si>
  <si>
    <t>Volunteer Leadership</t>
  </si>
  <si>
    <t>Name of Lead</t>
  </si>
  <si>
    <t>Phone Number 1</t>
  </si>
  <si>
    <t>Email</t>
  </si>
  <si>
    <t>Event Manager 1</t>
  </si>
  <si>
    <t>Event Manager 2</t>
  </si>
  <si>
    <t xml:space="preserve">Recruitment and Publicity Coordinator </t>
  </si>
  <si>
    <t>Materials  Coordinator</t>
  </si>
  <si>
    <t>Girl /PEP Registration and Dismissal Coordinator</t>
  </si>
  <si>
    <t>Assessment and Post Event Activity Coordinator</t>
  </si>
  <si>
    <t>Parent Educator (PEP) Coordinator</t>
  </si>
  <si>
    <t>Saftey Coordinator</t>
  </si>
  <si>
    <t>EXPO Coordinator</t>
  </si>
  <si>
    <t>Facilities Coordinator</t>
  </si>
  <si>
    <t>Environment Coordinator</t>
  </si>
  <si>
    <t>Facilitator/MC</t>
  </si>
  <si>
    <t>A master schedule should be available to all event managers, activities leads, the PEP Coordinator, and volunteers.  The schedule should be highlighted at the opening of your event.</t>
  </si>
  <si>
    <t>Reminder 1 - should go to parents, volunteers, and speakers and include any final details including the event location and directions. Be sure to include any special instructions.</t>
  </si>
  <si>
    <t>Reminder 3 - should include:  directions, special instructions, and a reminder to notify event managers if their plans have changed. They should go to parents, volunteers, and speakers.</t>
  </si>
  <si>
    <t>Send post event article to SWE for publication (optional)</t>
  </si>
  <si>
    <t>Send a thank you to all volunteers, speakers, and attendees</t>
  </si>
  <si>
    <t>Plan the opening activity of the event</t>
  </si>
  <si>
    <t>Complete surveys for volunteers</t>
  </si>
  <si>
    <t>Girl and PEP, volunteer communications: one week out email</t>
  </si>
  <si>
    <t>Girl PEP and volunteer communications: one day out email</t>
  </si>
  <si>
    <t>Select a theme or general program idea</t>
  </si>
  <si>
    <t>Hands-on volunteer training and/or briefing</t>
  </si>
  <si>
    <t>Photos and videos</t>
  </si>
  <si>
    <t>Days Out</t>
  </si>
  <si>
    <t>Complete the Outreach Metric Tool</t>
  </si>
  <si>
    <t>Select and order snacks and/or lunch</t>
  </si>
  <si>
    <t>Not Started</t>
  </si>
  <si>
    <t>In Progress</t>
  </si>
  <si>
    <t>Complete</t>
  </si>
  <si>
    <t>90 DAYS PRIOR TO EVENT</t>
  </si>
  <si>
    <t>60 DAYS PRIOR TO EVENT</t>
  </si>
  <si>
    <t>45 DAYS PRIOR TO EVENT</t>
  </si>
  <si>
    <t>30 DAYS PRIOR TO EVENT</t>
  </si>
  <si>
    <t>2 WEEKS PRIOR TO EVENT</t>
  </si>
  <si>
    <t>1 WEEK PRIOR TO EVENT</t>
  </si>
  <si>
    <t>DAY OF EVENT</t>
  </si>
  <si>
    <t>AFTER THE EVENT</t>
  </si>
  <si>
    <t>75-80 DAYS PRIOR TO EVENT</t>
  </si>
  <si>
    <t>All volunteer coordinators</t>
  </si>
  <si>
    <t>Create a girl recruiting plan/advertising and media plan</t>
  </si>
  <si>
    <t>Assessment Coordinator</t>
  </si>
  <si>
    <t xml:space="preserve">Plan the layout and then create/print signage as needed </t>
  </si>
  <si>
    <t>Safety and Management Coordinator</t>
  </si>
  <si>
    <t xml:space="preserve">Access the venue as early as possible. Consider setup the day before. Be prepared to handle trash and recycling. Be sure to have a facilities contact that can help with building issues. Be sure that you have volunteers in shifts to post event cleanup. </t>
  </si>
  <si>
    <t>Venue - Scout and secure a venue for your event</t>
  </si>
  <si>
    <t xml:space="preserve">The opening activity should be open ended to accommodate the first girl who arrives as well as the last girl who arrives. Make sure it is something they can start whenever they get there, it can be done with limited instruction, and won't interfere with your starting on time.  </t>
  </si>
  <si>
    <t xml:space="preserve">Signage should help participants find the location, know where to park, and know where the event is taking place. </t>
  </si>
  <si>
    <t>Some special events are included in SWE’s coverage and other special events may require an additional premium. Refer to the questionnaire guidelines to learn more.</t>
  </si>
  <si>
    <t>Registration - create online registration page</t>
  </si>
  <si>
    <t xml:space="preserve">Select activities to use during your event. </t>
  </si>
  <si>
    <t xml:space="preserve">Create sign-in and check-out table plan for girls, PEP, and volunteers </t>
  </si>
  <si>
    <t>Refer to the Event Planning Roles and Checklist</t>
  </si>
  <si>
    <t>Design Squad: www.pbskids.org/designsquad</t>
  </si>
  <si>
    <t>Techbridge: www.techbridgegirls.org</t>
  </si>
  <si>
    <t>HowToSmile.Org</t>
  </si>
  <si>
    <t>Teach Engineering - Teachengineering.org/browse_activities.php</t>
  </si>
  <si>
    <t xml:space="preserve">Download Insurance Coverage Questionnaire  –  located within SWE Resources. </t>
  </si>
  <si>
    <t>Also refer to the Panel Questions resource</t>
  </si>
  <si>
    <t>Permission Form for Minors</t>
  </si>
  <si>
    <t>Student and Parent Educator Program Track Acknowledgement</t>
  </si>
  <si>
    <t>Adult Photo and Video Release Waiver</t>
  </si>
  <si>
    <t>Create a schedule/agenda for the event for all attendees (Girls and PEP)</t>
  </si>
  <si>
    <t xml:space="preserve">This should be at least 2 and no more than 4 people.  Be sure to assign an overall manager as well. Refer to the Roles and Responsibilities tool for a description. </t>
  </si>
  <si>
    <t>Press releases are not required, but can go a long way to help recruit for the event.  Use the template and edit as needed for your event.</t>
  </si>
  <si>
    <t xml:space="preserve">Use the following links to select activities for your event. </t>
  </si>
  <si>
    <t>Most campus venues have security.  The Safety Coordinator should work with the venue to find out what first aid and emergency procedures are in place.  Having a volunteer with medical training or at least first aid training is always a good idea.  Having a basic first aid kit is a minimum requirement. The Safety Coordinator should know where all sign-in information is in case a parent needs to be contacted. If an evacuation becomes necessary the Safety coordinator is responsible for ensuring that our group leaves in a coordinated manor.</t>
  </si>
  <si>
    <t>Assessment &amp; Post Event Follow-Up Coordinator</t>
  </si>
  <si>
    <t xml:space="preserve">Action Items and Resources </t>
  </si>
  <si>
    <t>Select inspirational &amp; engaging speaker(s) to speak about engineering &amp; the challenges faced by females today for the Parent Educator Program (PEP) event</t>
  </si>
  <si>
    <t xml:space="preserve">Take advantage of existing relationship with organizations like Girl Scouts, Girls Inc., 4H, National Girls Collaborative Project, WGBH, FIRST, AISES, NESBE, SHPE and museums.  We recommend telling them no later than 90 days before.  Additional options include social media,  news broadcasts,  newspapers , magazines, and radio. </t>
  </si>
  <si>
    <t>Registration - include permission and photo release forms if applicable.</t>
  </si>
  <si>
    <t>Each volunteer leader needs to define how many volunteers are needed and the needed shift times. Additional volunteers are optional but should be considered because they are especially helpful with organization, set up, or breaking down. Examples include:  university students, professors, administration, professionals, etc.</t>
  </si>
  <si>
    <t>Safety &amp; Management Coordinator</t>
  </si>
  <si>
    <t xml:space="preserve">There should be 3  sign in areas. 1) for the girls, 2) for the Parents and Educators and 3) for the volunteers.  With 200 girls we recommend having 6 lines divided by last name. The actual letter division should be based on actual names and then the divisions should be made evenly.  In the PEP sign in area 3-4 lines by last name is sufficient.   Volunteer registration is a place for volunteers to check in. Check-in tables are the place to distribute name tags, t-shirts, goodie bags, etc. </t>
  </si>
  <si>
    <t>Activity Name</t>
  </si>
  <si>
    <t>Event Managers select leadership team including coordinators and leads</t>
  </si>
  <si>
    <t>Create a regular meeting schedule</t>
  </si>
  <si>
    <t>Prepare and organize a supply station</t>
  </si>
  <si>
    <t>Registration &amp; Dismissal Coordinator</t>
  </si>
  <si>
    <t>Download Certificate-of-Completion template.</t>
  </si>
  <si>
    <t>Provide a press release using the following template.</t>
  </si>
  <si>
    <t xml:space="preserve">Download and complete an Event Flyer. </t>
  </si>
  <si>
    <t>Define shifts and roles for your volunteer core and provide to your volunteer coordinator.</t>
  </si>
  <si>
    <t>https://code.org/learn</t>
  </si>
  <si>
    <t>https://hourofcode.com/us/learn</t>
  </si>
  <si>
    <t>Purpose</t>
  </si>
  <si>
    <t>Item</t>
  </si>
  <si>
    <t>Price/Item</t>
  </si>
  <si>
    <t>Total</t>
  </si>
  <si>
    <t>Event Name</t>
  </si>
  <si>
    <t>Quantity Needed</t>
  </si>
  <si>
    <t>Number of kits you can make with budget:</t>
  </si>
  <si>
    <t>Enter Event Date Here</t>
  </si>
  <si>
    <t>Parents and Educator Program (PEP) Coordinator</t>
  </si>
  <si>
    <t>Student Media Release Form</t>
  </si>
  <si>
    <t>Develop surveys for students</t>
  </si>
  <si>
    <t>Lead volunteers in Role Models Matter training on the SWE Advanced Learning Center</t>
  </si>
  <si>
    <t>Decide on a single email contact for the event.</t>
  </si>
  <si>
    <t xml:space="preserve">Strong speakers can speak to:  collegiate experience, professional experience, college admissions, industry leaders, K-12 Educators, etc. The strongest panels represent diversity of age and ethnicity. </t>
  </si>
  <si>
    <t>Use the flyer template to get started or make your own!</t>
  </si>
  <si>
    <t xml:space="preserve">Consider t-shirts for volunteers and/or participants and goodie bags for participants. Branded table cloths or signage are also attention grabbing and helpful for students and parents to recognize where to go the day of. </t>
  </si>
  <si>
    <t>Create and management volunteer shifts and schedules.</t>
  </si>
  <si>
    <t xml:space="preserve">Popular ways to organize shifts are https://signup.com/MySignUp, https://www.volunteerlocal.com/, https://www.signupgenius.com/, or an web-editable Excel like Google Sheets. </t>
  </si>
  <si>
    <t>Registration can be opened earlier, but no later than 60 days before the event. Advertise registration on your section's calendar/newsletter/blog, with schools and other local youth organizations, on social media, with employers, and more!</t>
  </si>
  <si>
    <t xml:space="preserve">It is often easier to order pre-made kits than have students grab individual supplies. Make sure kits have all components before the event.  If ordering individual supplies, look online for the best prices. Practice the activities at least once before the day of the event using a pre-made kit. </t>
  </si>
  <si>
    <t xml:space="preserve">You can also have students bring a lunch to decrease costs and avoid potential issues with allergies or dietary restrictions. </t>
  </si>
  <si>
    <t xml:space="preserve">It is recommended that a few volunteers are asked to fill this role before the event.  Other volunteers should take pictures/video on their personal devices.  Ask  volunteers to send their photos/videos to the event managers using the event email. If it is within budget, you may even consider a professional photographer. </t>
  </si>
  <si>
    <t>Depending on the age group, students may not write an extensive amount on their survey. Consider questions that ask students to draw their experience like "Draw your favorite part of the day" or have them choose options on a number scale.</t>
  </si>
  <si>
    <t>Develop surveys for parents</t>
  </si>
  <si>
    <t xml:space="preserve">Be sure to schedule time at the end of the event for the attendees to fill out the post-event survey.  Hard copies are provided to most attendees.  The volunteer surveys may be sent via email. Consider emailing a survey to parents after the event as well - sometimes you'll get some great stories about what their girls told them about the event on the drive home! </t>
  </si>
  <si>
    <t>The Supply Station is the designated drop spot for all supplies that require distribution or are there for common use.  Feedback from previous events suggests that providing a single well organized location helps a great deal with efficiency. Consider having a volunteer responsible for this station.</t>
  </si>
  <si>
    <t xml:space="preserve">Post event pictures on social media! </t>
  </si>
  <si>
    <t>Post pictures and videos to section social media</t>
  </si>
  <si>
    <t>Consider making a section-specific outreach email. If you would like a SWE email, please email SWE at hq@swe.org.</t>
  </si>
  <si>
    <t xml:space="preserve">A college campus is a great location if available. It can also provide additional volunteers and resources.  Additional locations for consideration include: libraries, museums, companies, convention centers, and event halls. When selecting a venue ensure that there is sufficient space for registration, a main gathering room, and break-out rooms for students and parent.  Try to keep all room locations in close proximity. An alternative is to do all activities in a single large room. Video conferencing services like Zoom, Teams, etc. can be great options for virtual events and have the option to split students and volunteers into break out rooms. </t>
  </si>
  <si>
    <t xml:space="preserve">Using an electronic registration system provides many benefits. Popular options are Eventbrite and Google/Microsoft Forms. Provide a map for parking and a drawn path for attendees to follow to ensure they get to the right place on the day of the event. If you are providing food or t-shirts, don't forget to include an option to input allergies or dietary restrictions and t-shirt size. </t>
  </si>
  <si>
    <t xml:space="preserve">Make sure to add a "file upload" option on the registration to allow parents to upload permission slips or releases. </t>
  </si>
  <si>
    <t xml:space="preserve">Order give aways/gifts for attendees </t>
  </si>
  <si>
    <t>Encourage volunteers to complete the free training on the ALC</t>
  </si>
  <si>
    <t xml:space="preserve">You can also train the volunteers in the activity an hour or more before the event. Doing it prior to the day of allows for more buffer to make adjustments to the activity, have volunteers stuff goodie bags, or assist with other preparation. </t>
  </si>
  <si>
    <t>Total Budget for supplies:</t>
  </si>
  <si>
    <r>
      <t xml:space="preserve">Telecoms with leadership team and local meetings with leads should be planned for the span of the event.  It is recommended that </t>
    </r>
    <r>
      <rPr>
        <b/>
        <sz val="10"/>
        <color theme="1"/>
        <rFont val="Arial"/>
        <family val="2"/>
      </rPr>
      <t>Lead Volunteers meet every other week via phone or in person during the first 90 days and then every week 30 days prior to the event.</t>
    </r>
    <r>
      <rPr>
        <sz val="10"/>
        <color theme="1"/>
        <rFont val="Arial"/>
        <family val="2"/>
      </rPr>
      <t xml:space="preserve">  Also, </t>
    </r>
    <r>
      <rPr>
        <b/>
        <sz val="10"/>
        <color theme="1"/>
        <rFont val="Arial"/>
        <family val="2"/>
      </rPr>
      <t>plan your volunteer training sessions within one the week of the event</t>
    </r>
    <r>
      <rPr>
        <sz val="10"/>
        <color theme="1"/>
        <rFont val="Arial"/>
        <family val="2"/>
      </rPr>
      <t>.  Consider having it at or near the event site so everyone is clear on where they need to go the day of the event. Use this document to guide your Lead Volunteer Meeting.</t>
    </r>
  </si>
  <si>
    <r>
      <t xml:space="preserve">Refer to the links in the </t>
    </r>
    <r>
      <rPr>
        <b/>
        <sz val="10"/>
        <color theme="1"/>
        <rFont val="Arial"/>
        <family val="2"/>
      </rPr>
      <t>Activity Selection Resources</t>
    </r>
    <r>
      <rPr>
        <sz val="10"/>
        <color theme="1"/>
        <rFont val="Arial"/>
        <family val="2"/>
      </rPr>
      <t xml:space="preserve"> worksheet to begin investigating activities for your event. </t>
    </r>
  </si>
  <si>
    <t xml:space="preserve">Description and Instructions: This master checklist provides guidance for outreach events. To begin, populate your "Event Date" into cell C2 below (for example, 4/27/22) and the formulas will calculate the target date to complete the action items.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</si>
</sst>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_);[Red]\(&quot;$&quot;#,##0.00\)"/>
    <numFmt numFmtId="164" formatCode="m/d/yy;@"/>
  </numFmts>
  <fonts count="19" x14ac:knownFonts="1">
    <font>
      <sz val="11"/>
      <color theme="1"/>
      <name val="Calibri"/>
      <family val="2"/>
      <scheme val="minor"/>
    </font>
    <font>
      <u/>
      <sz val="10"/>
      <color indexed="12"/>
      <name val="Arial"/>
      <family val="2"/>
    </font>
    <font>
      <sz val="8"/>
      <name val="Arial"/>
      <family val="2"/>
    </font>
    <font>
      <sz val="8"/>
      <color indexed="17"/>
      <name val="Arial"/>
      <family val="2"/>
    </font>
    <font>
      <sz val="13"/>
      <color rgb="FF000000"/>
      <name val="Arial"/>
      <family val="2"/>
    </font>
    <font>
      <sz val="11"/>
      <name val="Arial"/>
      <family val="2"/>
    </font>
    <font>
      <b/>
      <sz val="12"/>
      <name val="Arial"/>
      <family val="2"/>
    </font>
    <font>
      <sz val="11"/>
      <name val="Calibri"/>
      <family val="2"/>
      <scheme val="minor"/>
    </font>
    <font>
      <b/>
      <sz val="8"/>
      <name val="Arial"/>
      <family val="2"/>
    </font>
    <font>
      <b/>
      <sz val="10"/>
      <color theme="1"/>
      <name val="Arial"/>
      <family val="2"/>
    </font>
    <font>
      <sz val="10"/>
      <color theme="1"/>
      <name val="Arial"/>
      <family val="2"/>
    </font>
    <font>
      <sz val="12"/>
      <color indexed="12"/>
      <name val="Calibri Light"/>
      <family val="2"/>
      <scheme val="major"/>
    </font>
    <font>
      <u/>
      <sz val="12"/>
      <color indexed="12"/>
      <name val="Calibri Light"/>
      <family val="2"/>
      <scheme val="major"/>
    </font>
    <font>
      <sz val="12"/>
      <color theme="1"/>
      <name val="Calibri Light"/>
      <family val="2"/>
      <scheme val="major"/>
    </font>
    <font>
      <b/>
      <sz val="12"/>
      <color theme="1"/>
      <name val="Calibri Light"/>
      <family val="2"/>
      <scheme val="major"/>
    </font>
    <font>
      <b/>
      <sz val="11"/>
      <color theme="0"/>
      <name val="Arial"/>
      <family val="2"/>
    </font>
    <font>
      <sz val="10"/>
      <name val="Arial"/>
      <family val="2"/>
    </font>
    <font>
      <b/>
      <sz val="10"/>
      <color theme="0"/>
      <name val="Arial"/>
      <family val="2"/>
    </font>
    <font>
      <sz val="10"/>
      <color theme="0"/>
      <name val="Arial"/>
      <family val="2"/>
    </font>
  </fonts>
  <fills count="11">
    <fill>
      <patternFill patternType="none"/>
    </fill>
    <fill>
      <patternFill patternType="gray125"/>
    </fill>
    <fill>
      <patternFill patternType="solid">
        <fgColor indexed="9"/>
        <bgColor indexed="64"/>
      </patternFill>
    </fill>
    <fill>
      <patternFill patternType="solid">
        <fgColor theme="1" tint="0.499984740745262"/>
        <bgColor indexed="64"/>
      </patternFill>
    </fill>
    <fill>
      <patternFill patternType="solid">
        <fgColor rgb="FF675978"/>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ACA7C1"/>
        <bgColor indexed="64"/>
      </patternFill>
    </fill>
    <fill>
      <patternFill patternType="solid">
        <fgColor theme="0"/>
        <bgColor indexed="64"/>
      </patternFill>
    </fill>
    <fill>
      <patternFill patternType="solid">
        <fgColor rgb="FFFFCCCC"/>
        <bgColor indexed="64"/>
      </patternFill>
    </fill>
    <fill>
      <patternFill patternType="solid">
        <fgColor rgb="FFDDDDDD"/>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s>
  <cellStyleXfs count="2">
    <xf numFmtId="0" fontId="0" fillId="0" borderId="0"/>
    <xf numFmtId="0" fontId="1" fillId="0" borderId="0" applyNumberFormat="0" applyFill="0" applyBorder="0" applyAlignment="0" applyProtection="0">
      <alignment vertical="center"/>
    </xf>
  </cellStyleXfs>
  <cellXfs count="76">
    <xf numFmtId="0" fontId="0" fillId="0" borderId="0" xfId="0"/>
    <xf numFmtId="0" fontId="0" fillId="0" borderId="0" xfId="0" applyFont="1" applyAlignment="1">
      <alignment vertical="center"/>
    </xf>
    <xf numFmtId="0" fontId="7" fillId="0" borderId="0" xfId="0" applyFont="1" applyAlignment="1">
      <alignment vertical="center"/>
    </xf>
    <xf numFmtId="0" fontId="11" fillId="0" borderId="0" xfId="1" applyFont="1" applyAlignment="1">
      <alignment horizontal="center" vertical="center" wrapText="1"/>
    </xf>
    <xf numFmtId="0" fontId="12" fillId="0" borderId="0" xfId="1" applyFont="1" applyAlignment="1">
      <alignment horizontal="center" vertical="center"/>
    </xf>
    <xf numFmtId="0" fontId="10" fillId="0" borderId="0" xfId="0" applyFont="1" applyAlignment="1">
      <alignment wrapText="1"/>
    </xf>
    <xf numFmtId="0" fontId="9" fillId="0" borderId="0" xfId="0" applyFont="1" applyAlignment="1">
      <alignment wrapText="1"/>
    </xf>
    <xf numFmtId="0" fontId="10" fillId="0" borderId="0" xfId="0" applyFont="1" applyAlignment="1">
      <alignment horizontal="right" wrapText="1"/>
    </xf>
    <xf numFmtId="8" fontId="10" fillId="0" borderId="0" xfId="0" applyNumberFormat="1" applyFont="1" applyAlignment="1">
      <alignment horizontal="right" wrapText="1"/>
    </xf>
    <xf numFmtId="0" fontId="10" fillId="0" borderId="1" xfId="0" applyFont="1" applyBorder="1" applyAlignment="1">
      <alignment wrapText="1"/>
    </xf>
    <xf numFmtId="0" fontId="10" fillId="0" borderId="1" xfId="0" applyFont="1" applyBorder="1" applyAlignment="1">
      <alignment horizontal="right" wrapText="1"/>
    </xf>
    <xf numFmtId="8" fontId="10" fillId="0" borderId="1" xfId="0" applyNumberFormat="1" applyFont="1" applyBorder="1" applyAlignment="1">
      <alignment horizontal="right" wrapText="1"/>
    </xf>
    <xf numFmtId="0" fontId="1" fillId="0" borderId="1" xfId="1" applyBorder="1" applyAlignment="1">
      <alignment wrapText="1"/>
    </xf>
    <xf numFmtId="0" fontId="14" fillId="5" borderId="0" xfId="0" applyFont="1" applyFill="1" applyAlignment="1">
      <alignment horizontal="left" vertical="center" wrapText="1"/>
    </xf>
    <xf numFmtId="0" fontId="13" fillId="0" borderId="0" xfId="0" applyFont="1"/>
    <xf numFmtId="0" fontId="16" fillId="2" borderId="0" xfId="0" applyNumberFormat="1" applyFont="1" applyFill="1" applyBorder="1" applyAlignment="1">
      <alignment wrapText="1"/>
    </xf>
    <xf numFmtId="0" fontId="0" fillId="0" borderId="0" xfId="0" applyNumberFormat="1" applyFont="1" applyFill="1" applyBorder="1" applyAlignment="1">
      <alignment wrapText="1"/>
    </xf>
    <xf numFmtId="0" fontId="6" fillId="0" borderId="0" xfId="0" applyNumberFormat="1" applyFont="1" applyFill="1" applyBorder="1" applyAlignment="1">
      <alignment horizontal="left" wrapText="1"/>
    </xf>
    <xf numFmtId="0" fontId="6" fillId="0" borderId="0" xfId="0" applyNumberFormat="1" applyFont="1" applyFill="1" applyBorder="1" applyAlignment="1">
      <alignment horizontal="center" wrapText="1"/>
    </xf>
    <xf numFmtId="0" fontId="4" fillId="0" borderId="0" xfId="0" applyFont="1" applyBorder="1" applyAlignment="1">
      <alignment vertical="center"/>
    </xf>
    <xf numFmtId="0" fontId="1" fillId="0" borderId="0" xfId="1" applyBorder="1">
      <alignment vertical="center"/>
    </xf>
    <xf numFmtId="0" fontId="5" fillId="0" borderId="0" xfId="0" applyNumberFormat="1" applyFont="1" applyFill="1" applyBorder="1" applyAlignment="1">
      <alignment wrapText="1"/>
    </xf>
    <xf numFmtId="0" fontId="1" fillId="0" borderId="0" xfId="1" applyNumberFormat="1" applyFill="1" applyBorder="1" applyAlignment="1">
      <alignment wrapText="1"/>
    </xf>
    <xf numFmtId="0" fontId="0" fillId="0" borderId="0" xfId="0" applyFont="1" applyBorder="1" applyAlignment="1">
      <alignment vertical="center"/>
    </xf>
    <xf numFmtId="0" fontId="2" fillId="0" borderId="0" xfId="0" applyNumberFormat="1" applyFont="1" applyFill="1" applyBorder="1" applyAlignment="1">
      <alignment wrapText="1"/>
    </xf>
    <xf numFmtId="0" fontId="8" fillId="0" borderId="0" xfId="0" applyNumberFormat="1" applyFont="1" applyFill="1" applyBorder="1" applyAlignment="1">
      <alignment wrapText="1"/>
    </xf>
    <xf numFmtId="0" fontId="3" fillId="0" borderId="0" xfId="0" applyNumberFormat="1" applyFont="1" applyFill="1" applyBorder="1" applyAlignment="1">
      <alignment wrapText="1"/>
    </xf>
    <xf numFmtId="0" fontId="7" fillId="0" borderId="0" xfId="0" applyFont="1" applyBorder="1" applyAlignment="1">
      <alignment vertical="center"/>
    </xf>
    <xf numFmtId="0" fontId="15" fillId="4" borderId="0" xfId="0" applyNumberFormat="1" applyFont="1" applyFill="1" applyBorder="1" applyAlignment="1">
      <alignment horizontal="right" wrapText="1"/>
    </xf>
    <xf numFmtId="0" fontId="15" fillId="7" borderId="0" xfId="0" applyNumberFormat="1" applyFont="1" applyFill="1" applyBorder="1" applyAlignment="1">
      <alignment horizontal="right" wrapText="1"/>
    </xf>
    <xf numFmtId="0" fontId="5" fillId="0" borderId="0" xfId="0" applyNumberFormat="1" applyFont="1" applyFill="1" applyBorder="1" applyAlignment="1">
      <alignment horizontal="right" wrapText="1"/>
    </xf>
    <xf numFmtId="0" fontId="2" fillId="0" borderId="0" xfId="0" applyNumberFormat="1" applyFont="1" applyFill="1" applyBorder="1" applyAlignment="1">
      <alignment horizontal="right" wrapText="1"/>
    </xf>
    <xf numFmtId="0" fontId="9" fillId="0" borderId="0" xfId="0" applyFont="1" applyFill="1" applyBorder="1" applyAlignment="1">
      <alignment wrapText="1"/>
    </xf>
    <xf numFmtId="0" fontId="10" fillId="0" borderId="2" xfId="0" applyFont="1" applyBorder="1" applyAlignment="1">
      <alignment wrapText="1"/>
    </xf>
    <xf numFmtId="0" fontId="0" fillId="0" borderId="0" xfId="0" applyFont="1"/>
    <xf numFmtId="0" fontId="9" fillId="10" borderId="0" xfId="0" applyFont="1" applyFill="1" applyBorder="1" applyAlignment="1">
      <alignment wrapText="1"/>
    </xf>
    <xf numFmtId="0" fontId="10" fillId="6" borderId="0" xfId="0" applyFont="1" applyFill="1" applyAlignment="1">
      <alignment horizontal="left" vertical="center" wrapText="1"/>
    </xf>
    <xf numFmtId="0" fontId="10" fillId="0" borderId="0" xfId="0" applyFont="1"/>
    <xf numFmtId="0" fontId="9" fillId="8" borderId="0" xfId="0" applyFont="1" applyFill="1" applyAlignment="1">
      <alignment horizontal="right" vertical="center" wrapText="1"/>
    </xf>
    <xf numFmtId="14" fontId="9" fillId="9" borderId="0" xfId="0" applyNumberFormat="1" applyFont="1" applyFill="1" applyAlignment="1">
      <alignment horizontal="left" vertical="center" wrapText="1"/>
    </xf>
    <xf numFmtId="0" fontId="9" fillId="0" borderId="0" xfId="0" applyFont="1" applyAlignment="1">
      <alignment horizontal="center" wrapText="1"/>
    </xf>
    <xf numFmtId="0" fontId="10" fillId="0" borderId="0" xfId="0" applyFont="1" applyAlignment="1">
      <alignment horizontal="center" vertical="center" wrapText="1"/>
    </xf>
    <xf numFmtId="0" fontId="17" fillId="4" borderId="0" xfId="0" applyFont="1" applyFill="1" applyAlignment="1">
      <alignment horizontal="left" wrapText="1"/>
    </xf>
    <xf numFmtId="0" fontId="17" fillId="4" borderId="0" xfId="0" applyFont="1" applyFill="1" applyAlignment="1">
      <alignment horizontal="center" textRotation="90" wrapText="1"/>
    </xf>
    <xf numFmtId="0" fontId="9" fillId="0" borderId="0" xfId="0" applyFont="1" applyAlignment="1"/>
    <xf numFmtId="0" fontId="17" fillId="3" borderId="0" xfId="0" applyFont="1" applyFill="1" applyAlignment="1">
      <alignment horizontal="left" vertical="center" wrapText="1"/>
    </xf>
    <xf numFmtId="0" fontId="17" fillId="3" borderId="0" xfId="0" applyFont="1" applyFill="1" applyAlignment="1">
      <alignment horizontal="center" wrapText="1"/>
    </xf>
    <xf numFmtId="0" fontId="10" fillId="3" borderId="0" xfId="0" applyFont="1" applyFill="1" applyAlignment="1">
      <alignment horizontal="center" vertical="center"/>
    </xf>
    <xf numFmtId="164" fontId="10" fillId="3" borderId="0" xfId="0" applyNumberFormat="1" applyFont="1" applyFill="1" applyAlignment="1">
      <alignment horizontal="center" vertical="center"/>
    </xf>
    <xf numFmtId="0" fontId="10" fillId="0" borderId="0" xfId="0" applyFont="1" applyFill="1"/>
    <xf numFmtId="0" fontId="10" fillId="0" borderId="0" xfId="0" applyFont="1" applyAlignment="1">
      <alignment horizontal="center" vertical="center"/>
    </xf>
    <xf numFmtId="0" fontId="10" fillId="0" borderId="0" xfId="0" applyFont="1" applyFill="1" applyAlignment="1">
      <alignment wrapText="1"/>
    </xf>
    <xf numFmtId="0" fontId="10" fillId="0" borderId="0" xfId="0" applyFont="1" applyAlignment="1">
      <alignment horizontal="center"/>
    </xf>
    <xf numFmtId="164" fontId="10" fillId="0" borderId="0" xfId="0" applyNumberFormat="1"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vertical="top" wrapText="1"/>
    </xf>
    <xf numFmtId="0" fontId="10" fillId="0" borderId="0" xfId="0" applyFont="1" applyFill="1" applyAlignment="1">
      <alignment horizontal="left" vertical="center" wrapText="1"/>
    </xf>
    <xf numFmtId="0" fontId="1" fillId="0" borderId="0" xfId="1" applyFont="1" applyAlignment="1"/>
    <xf numFmtId="164" fontId="10" fillId="0" borderId="0" xfId="0" applyNumberFormat="1" applyFont="1" applyAlignment="1">
      <alignment vertical="center"/>
    </xf>
    <xf numFmtId="0" fontId="10" fillId="0" borderId="0" xfId="0" applyFont="1" applyAlignment="1">
      <alignment horizontal="left" vertical="center"/>
    </xf>
    <xf numFmtId="0" fontId="10" fillId="0" borderId="0" xfId="0" applyFont="1" applyFill="1" applyAlignment="1">
      <alignment horizontal="center"/>
    </xf>
    <xf numFmtId="0" fontId="1" fillId="0" borderId="0" xfId="1" applyFont="1" applyFill="1" applyAlignment="1">
      <alignment horizontal="left" vertical="center" wrapText="1"/>
    </xf>
    <xf numFmtId="0" fontId="16" fillId="0" borderId="0" xfId="0" applyFont="1" applyAlignment="1">
      <alignment horizontal="left" vertical="center" wrapText="1"/>
    </xf>
    <xf numFmtId="0" fontId="17" fillId="3" borderId="0" xfId="0" applyFont="1" applyFill="1" applyAlignment="1">
      <alignment vertical="center" wrapText="1"/>
    </xf>
    <xf numFmtId="0" fontId="10" fillId="0" borderId="0" xfId="0" applyFont="1" applyAlignment="1">
      <alignment horizontal="center" vertical="center"/>
    </xf>
    <xf numFmtId="0" fontId="10" fillId="0" borderId="0" xfId="0" applyFont="1" applyFill="1" applyAlignment="1">
      <alignment horizontal="center" vertical="center" wrapText="1"/>
    </xf>
    <xf numFmtId="0" fontId="10" fillId="0" borderId="0" xfId="0" applyFont="1" applyAlignment="1">
      <alignment horizontal="center"/>
    </xf>
    <xf numFmtId="164" fontId="10" fillId="0" borderId="0" xfId="0" applyNumberFormat="1" applyFont="1" applyAlignment="1">
      <alignment horizontal="center" vertical="center"/>
    </xf>
    <xf numFmtId="0" fontId="10" fillId="0" borderId="0" xfId="0" applyFont="1" applyAlignment="1">
      <alignment horizontal="left" vertical="center" wrapText="1"/>
    </xf>
    <xf numFmtId="0" fontId="1" fillId="0" borderId="0" xfId="1" applyFont="1" applyFill="1" applyAlignment="1"/>
    <xf numFmtId="0" fontId="10" fillId="0" borderId="0" xfId="0" applyFont="1" applyFill="1" applyAlignment="1">
      <alignment horizontal="center" vertical="center" wrapText="1"/>
    </xf>
    <xf numFmtId="0" fontId="10" fillId="0" borderId="0" xfId="0" applyFont="1" applyFill="1" applyAlignment="1">
      <alignment horizontal="center" wrapText="1"/>
    </xf>
    <xf numFmtId="0" fontId="18" fillId="3" borderId="0" xfId="0" applyFont="1" applyFill="1" applyAlignment="1">
      <alignment horizontal="left" vertical="center" wrapText="1"/>
    </xf>
    <xf numFmtId="0" fontId="18" fillId="3" borderId="0" xfId="0" applyFont="1" applyFill="1" applyAlignment="1">
      <alignment horizontal="center" wrapText="1"/>
    </xf>
    <xf numFmtId="0" fontId="1" fillId="0" borderId="0" xfId="1" applyFont="1" applyAlignment="1">
      <alignment horizontal="left" vertical="center" wrapText="1"/>
    </xf>
    <xf numFmtId="0" fontId="10" fillId="0" borderId="0" xfId="0" applyFont="1" applyAlignment="1">
      <alignment horizontal="center" vertical="center" textRotation="90" wrapText="1"/>
    </xf>
  </cellXfs>
  <cellStyles count="2">
    <cellStyle name="Hyperlink" xfId="1" builtinId="8"/>
    <cellStyle name="Normal" xfId="0" builtinId="0"/>
  </cellStyles>
  <dxfs count="7">
    <dxf>
      <fill>
        <patternFill>
          <bgColor rgb="FFA5A0B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s>
  <tableStyles count="0" defaultTableStyle="TableStyleMedium2" defaultPivotStyle="PivotStyleLight16"/>
  <colors>
    <mruColors>
      <color rgb="FFDDDDDD"/>
      <color rgb="FFACBBBF"/>
      <color rgb="FFA5A0BC"/>
      <color rgb="FFFFCCCC"/>
      <color rgb="FFEDDFA1"/>
      <color rgb="FFDDC250"/>
      <color rgb="FFACA7C1"/>
      <color rgb="FF675978"/>
      <color rgb="FF5A5377"/>
      <color rgb="FF99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swe.org/wp-content/uploads/2019/05/SWENext_Sections_Flyer_Template_REVISED_07-24-15.doc" TargetMode="External"/><Relationship Id="rId13" Type="http://schemas.openxmlformats.org/officeDocument/2006/relationships/hyperlink" Target="https://swe.org/wp-content/uploads/2019/05/Permission-Form-for-Minors-4.8.2016.docx" TargetMode="External"/><Relationship Id="rId3" Type="http://schemas.openxmlformats.org/officeDocument/2006/relationships/hyperlink" Target="https://swe.org/wp-content/uploads/2019/05/Adult-Photo-and-Video-Release-Waiver-4.8.2016.docx" TargetMode="External"/><Relationship Id="rId7" Type="http://schemas.openxmlformats.org/officeDocument/2006/relationships/hyperlink" Target="../../../../Desktop/Outreach_Tool_Kit_Press_Release_Template_Form_012421.doc" TargetMode="External"/><Relationship Id="rId12" Type="http://schemas.openxmlformats.org/officeDocument/2006/relationships/hyperlink" Target="https://swe.org/wp-content/uploads/2019/05/Student-and-Parent-Educator-Program-Track-Acknowledgement-4.8.2016.docx" TargetMode="External"/><Relationship Id="rId2" Type="http://schemas.openxmlformats.org/officeDocument/2006/relationships/hyperlink" Target="https://www.surveymonkey.com/r/sweoutreachmetrictool" TargetMode="External"/><Relationship Id="rId1" Type="http://schemas.openxmlformats.org/officeDocument/2006/relationships/hyperlink" Target="http://societyofwomenengineers.swe.org/images/Outreach/2A%20-%20Core%20Student_Survey%20-%20final%2010-13-2014%20(2).docx" TargetMode="External"/><Relationship Id="rId6" Type="http://schemas.openxmlformats.org/officeDocument/2006/relationships/hyperlink" Target="https://swe.org/wp-content/uploads/2019/05/SWENext_Certificate_of_Completion_revised_0803.docx" TargetMode="External"/><Relationship Id="rId11" Type="http://schemas.openxmlformats.org/officeDocument/2006/relationships/hyperlink" Target="https://docs.google.com/forms/d/1MFHtzgYxvIr6bmKPCucGv6U6KnQDEG4DY1SeeiqmjZA/edit" TargetMode="External"/><Relationship Id="rId5" Type="http://schemas.openxmlformats.org/officeDocument/2006/relationships/hyperlink" Target="https://advancelearning.swe.org/pages/MyProfile_CourseDetails.aspx?source=catalog&amp;contentid=dfeeb866-9bd6-44ad-8b18-89b532771ca9" TargetMode="External"/><Relationship Id="rId15" Type="http://schemas.openxmlformats.org/officeDocument/2006/relationships/printerSettings" Target="../printerSettings/printerSettings1.bin"/><Relationship Id="rId10" Type="http://schemas.openxmlformats.org/officeDocument/2006/relationships/hyperlink" Target="../../../../Desktop/Sample_Panel_Questions.docx" TargetMode="External"/><Relationship Id="rId4" Type="http://schemas.openxmlformats.org/officeDocument/2006/relationships/hyperlink" Target="https://swe.org/wp-content/uploads/2019/05/Agenda_Template_for_Plan_Step.docx" TargetMode="External"/><Relationship Id="rId9" Type="http://schemas.openxmlformats.org/officeDocument/2006/relationships/hyperlink" Target="https://swe.org/k-12-outreach/link-up-with-an-engineer-in-your-area/" TargetMode="External"/><Relationship Id="rId14" Type="http://schemas.openxmlformats.org/officeDocument/2006/relationships/hyperlink" Target="https://swe.org/wp-content/uploads/2019/05/swe_insurance_request_form_and_guidelines.docx"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www.howtosmile.org/" TargetMode="External"/><Relationship Id="rId7" Type="http://schemas.openxmlformats.org/officeDocument/2006/relationships/printerSettings" Target="../printerSettings/printerSettings2.bin"/><Relationship Id="rId2" Type="http://schemas.openxmlformats.org/officeDocument/2006/relationships/hyperlink" Target="http://www.techbridgegirls.org/" TargetMode="External"/><Relationship Id="rId1" Type="http://schemas.openxmlformats.org/officeDocument/2006/relationships/hyperlink" Target="http://pbskids.org/designsquad/" TargetMode="External"/><Relationship Id="rId6" Type="http://schemas.openxmlformats.org/officeDocument/2006/relationships/hyperlink" Target="https://hourofcode.com/us/learn" TargetMode="External"/><Relationship Id="rId5" Type="http://schemas.openxmlformats.org/officeDocument/2006/relationships/hyperlink" Target="https://code.org/learn" TargetMode="External"/><Relationship Id="rId4" Type="http://schemas.openxmlformats.org/officeDocument/2006/relationships/hyperlink" Target="https://www.teachengineering.org/browse_activities.php"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81"/>
  <sheetViews>
    <sheetView tabSelected="1" zoomScale="80" zoomScaleNormal="80" workbookViewId="0">
      <pane ySplit="3" topLeftCell="A4" activePane="bottomLeft" state="frozen"/>
      <selection activeCell="B1" sqref="B1"/>
      <selection pane="bottomLeft" activeCell="C66" sqref="C66"/>
    </sheetView>
  </sheetViews>
  <sheetFormatPr defaultColWidth="9.1796875" defaultRowHeight="47.25" customHeight="1" x14ac:dyDescent="0.3"/>
  <cols>
    <col min="1" max="1" width="11.26953125" style="37" bestFit="1" customWidth="1"/>
    <col min="2" max="2" width="33.453125" style="41" bestFit="1" customWidth="1"/>
    <col min="3" max="3" width="73.453125" style="41" bestFit="1" customWidth="1"/>
    <col min="4" max="4" width="7.26953125" style="40" bestFit="1" customWidth="1"/>
    <col min="5" max="5" width="9.26953125" style="50" bestFit="1" customWidth="1"/>
    <col min="6" max="6" width="226.54296875" style="50" customWidth="1"/>
    <col min="7" max="16384" width="9.1796875" style="37"/>
  </cols>
  <sheetData>
    <row r="1" spans="1:6" ht="30.75" customHeight="1" x14ac:dyDescent="0.25">
      <c r="A1" s="36" t="s">
        <v>159</v>
      </c>
      <c r="B1" s="36"/>
      <c r="C1" s="36"/>
      <c r="D1" s="36"/>
      <c r="E1" s="36"/>
      <c r="F1" s="36"/>
    </row>
    <row r="2" spans="1:6" ht="29.25" customHeight="1" x14ac:dyDescent="0.3">
      <c r="A2" s="38"/>
      <c r="B2" s="38"/>
      <c r="C2" s="39" t="s">
        <v>128</v>
      </c>
      <c r="E2" s="41"/>
      <c r="F2" s="41"/>
    </row>
    <row r="3" spans="1:6" s="44" customFormat="1" ht="46.5" customHeight="1" x14ac:dyDescent="0.3">
      <c r="A3" s="42" t="s">
        <v>23</v>
      </c>
      <c r="B3" s="42" t="s">
        <v>0</v>
      </c>
      <c r="C3" s="42" t="s">
        <v>103</v>
      </c>
      <c r="D3" s="43" t="s">
        <v>59</v>
      </c>
      <c r="E3" s="43" t="s">
        <v>1</v>
      </c>
      <c r="F3" s="42" t="s">
        <v>24</v>
      </c>
    </row>
    <row r="4" spans="1:6" s="49" customFormat="1" ht="12" customHeight="1" x14ac:dyDescent="0.3">
      <c r="A4" s="45" t="s">
        <v>65</v>
      </c>
      <c r="B4" s="45"/>
      <c r="C4" s="45"/>
      <c r="D4" s="46"/>
      <c r="E4" s="47"/>
      <c r="F4" s="48"/>
    </row>
    <row r="5" spans="1:6" ht="12.5" x14ac:dyDescent="0.25">
      <c r="A5" s="50" t="s">
        <v>62</v>
      </c>
      <c r="B5" s="41" t="s">
        <v>2</v>
      </c>
      <c r="C5" s="51" t="s">
        <v>56</v>
      </c>
      <c r="D5" s="52">
        <v>90</v>
      </c>
      <c r="E5" s="53" t="e">
        <f>SUM((C2-D5))</f>
        <v>#VALUE!</v>
      </c>
      <c r="F5" s="54"/>
    </row>
    <row r="6" spans="1:6" ht="12.5" x14ac:dyDescent="0.25">
      <c r="A6" s="50" t="s">
        <v>62</v>
      </c>
      <c r="B6" s="41" t="s">
        <v>2</v>
      </c>
      <c r="C6" s="51" t="s">
        <v>25</v>
      </c>
      <c r="D6" s="52">
        <v>90</v>
      </c>
      <c r="E6" s="53" t="e">
        <f>SUM((C2-D6))</f>
        <v>#VALUE!</v>
      </c>
      <c r="F6" s="55"/>
    </row>
    <row r="7" spans="1:6" ht="12.5" x14ac:dyDescent="0.25">
      <c r="A7" s="50" t="s">
        <v>62</v>
      </c>
      <c r="B7" s="41" t="s">
        <v>2</v>
      </c>
      <c r="C7" s="49" t="s">
        <v>3</v>
      </c>
      <c r="D7" s="52">
        <v>90</v>
      </c>
      <c r="E7" s="53" t="e">
        <f>SUM((C2-D7))</f>
        <v>#VALUE!</v>
      </c>
      <c r="F7" s="54" t="s">
        <v>98</v>
      </c>
    </row>
    <row r="8" spans="1:6" ht="26" x14ac:dyDescent="0.25">
      <c r="A8" s="50" t="s">
        <v>62</v>
      </c>
      <c r="B8" s="41" t="s">
        <v>2</v>
      </c>
      <c r="C8" s="56" t="s">
        <v>112</v>
      </c>
      <c r="D8" s="52">
        <v>90</v>
      </c>
      <c r="E8" s="53" t="e">
        <f>SUM((C2-D8))</f>
        <v>#VALUE!</v>
      </c>
      <c r="F8" s="54" t="s">
        <v>157</v>
      </c>
    </row>
    <row r="9" spans="1:6" ht="23.25" customHeight="1" x14ac:dyDescent="0.25">
      <c r="A9" s="50" t="s">
        <v>62</v>
      </c>
      <c r="B9" s="41" t="s">
        <v>2</v>
      </c>
      <c r="C9" s="56" t="s">
        <v>133</v>
      </c>
      <c r="D9" s="52">
        <v>90</v>
      </c>
      <c r="E9" s="53" t="e">
        <f>SUM((C2-D9))</f>
        <v>#VALUE!</v>
      </c>
      <c r="F9" s="54" t="s">
        <v>149</v>
      </c>
    </row>
    <row r="10" spans="1:6" ht="37.5" x14ac:dyDescent="0.25">
      <c r="A10" s="50" t="s">
        <v>62</v>
      </c>
      <c r="B10" s="41" t="s">
        <v>2</v>
      </c>
      <c r="C10" s="56" t="s">
        <v>80</v>
      </c>
      <c r="D10" s="52">
        <v>90</v>
      </c>
      <c r="E10" s="53" t="e">
        <f>SUM((C2-D10))</f>
        <v>#VALUE!</v>
      </c>
      <c r="F10" s="54" t="s">
        <v>150</v>
      </c>
    </row>
    <row r="11" spans="1:6" ht="12.5" x14ac:dyDescent="0.25">
      <c r="A11" s="50" t="s">
        <v>62</v>
      </c>
      <c r="B11" s="41" t="s">
        <v>2</v>
      </c>
      <c r="C11" s="49" t="s">
        <v>111</v>
      </c>
      <c r="D11" s="52">
        <v>90</v>
      </c>
      <c r="E11" s="53" t="e">
        <f>SUM((C2-D11))</f>
        <v>#VALUE!</v>
      </c>
      <c r="F11" s="49" t="s">
        <v>87</v>
      </c>
    </row>
    <row r="12" spans="1:6" ht="13" x14ac:dyDescent="0.25">
      <c r="A12" s="50" t="s">
        <v>62</v>
      </c>
      <c r="B12" s="41" t="s">
        <v>4</v>
      </c>
      <c r="C12" s="57" t="s">
        <v>85</v>
      </c>
      <c r="D12" s="52">
        <v>90</v>
      </c>
      <c r="E12" s="58" t="e">
        <f>SUM((C2-D12))</f>
        <v>#VALUE!</v>
      </c>
      <c r="F12" s="59" t="s">
        <v>158</v>
      </c>
    </row>
    <row r="13" spans="1:6" ht="25" x14ac:dyDescent="0.25">
      <c r="A13" s="50" t="s">
        <v>62</v>
      </c>
      <c r="B13" s="41" t="s">
        <v>26</v>
      </c>
      <c r="C13" s="49" t="s">
        <v>75</v>
      </c>
      <c r="D13" s="60">
        <v>90</v>
      </c>
      <c r="E13" s="53" t="e">
        <f>SUM((C2-D13))</f>
        <v>#VALUE!</v>
      </c>
      <c r="F13" s="54" t="s">
        <v>105</v>
      </c>
    </row>
    <row r="14" spans="1:6" ht="12.5" x14ac:dyDescent="0.25">
      <c r="A14" s="50" t="s">
        <v>62</v>
      </c>
      <c r="B14" s="41" t="s">
        <v>78</v>
      </c>
      <c r="C14" s="61" t="s">
        <v>92</v>
      </c>
      <c r="D14" s="52">
        <v>90</v>
      </c>
      <c r="E14" s="53" t="e">
        <f>SUM((C2-D14))</f>
        <v>#VALUE!</v>
      </c>
      <c r="F14" s="62" t="s">
        <v>83</v>
      </c>
    </row>
    <row r="15" spans="1:6" s="49" customFormat="1" ht="12" customHeight="1" x14ac:dyDescent="0.3">
      <c r="A15" s="63" t="s">
        <v>73</v>
      </c>
      <c r="B15" s="63"/>
      <c r="C15" s="63"/>
      <c r="D15" s="46"/>
      <c r="E15" s="47"/>
      <c r="F15" s="48"/>
    </row>
    <row r="16" spans="1:6" ht="25" x14ac:dyDescent="0.25">
      <c r="A16" s="64" t="s">
        <v>62</v>
      </c>
      <c r="B16" s="65" t="s">
        <v>129</v>
      </c>
      <c r="C16" s="51" t="s">
        <v>104</v>
      </c>
      <c r="D16" s="66">
        <v>80</v>
      </c>
      <c r="E16" s="67" t="e">
        <f>SUM((C2-D16))</f>
        <v>#VALUE!</v>
      </c>
      <c r="F16" s="68" t="s">
        <v>134</v>
      </c>
    </row>
    <row r="17" spans="1:6" ht="12.5" x14ac:dyDescent="0.25">
      <c r="A17" s="64"/>
      <c r="B17" s="65"/>
      <c r="C17" s="69" t="s">
        <v>93</v>
      </c>
      <c r="D17" s="66"/>
      <c r="E17" s="67"/>
      <c r="F17" s="68"/>
    </row>
    <row r="18" spans="1:6" ht="25" x14ac:dyDescent="0.25">
      <c r="A18" s="50" t="s">
        <v>62</v>
      </c>
      <c r="B18" s="70" t="s">
        <v>28</v>
      </c>
      <c r="C18" s="49" t="s">
        <v>84</v>
      </c>
      <c r="D18" s="52">
        <v>75</v>
      </c>
      <c r="E18" s="53" t="e">
        <f>SUM((C2-D18))</f>
        <v>#VALUE!</v>
      </c>
      <c r="F18" s="71" t="s">
        <v>151</v>
      </c>
    </row>
    <row r="19" spans="1:6" ht="12.5" x14ac:dyDescent="0.25">
      <c r="A19" s="64" t="s">
        <v>62</v>
      </c>
      <c r="B19" s="65" t="s">
        <v>26</v>
      </c>
      <c r="C19" s="56" t="s">
        <v>106</v>
      </c>
      <c r="D19" s="52">
        <v>75</v>
      </c>
      <c r="E19" s="53" t="e">
        <f>SUM((C2-D19))</f>
        <v>#VALUE!</v>
      </c>
      <c r="F19" s="68" t="s">
        <v>152</v>
      </c>
    </row>
    <row r="20" spans="1:6" ht="12.5" x14ac:dyDescent="0.25">
      <c r="A20" s="64"/>
      <c r="B20" s="65"/>
      <c r="C20" s="69" t="s">
        <v>94</v>
      </c>
      <c r="D20" s="66">
        <v>75</v>
      </c>
      <c r="E20" s="67" t="e">
        <f>SUM((C2-D20))</f>
        <v>#VALUE!</v>
      </c>
      <c r="F20" s="68"/>
    </row>
    <row r="21" spans="1:6" ht="12.5" x14ac:dyDescent="0.25">
      <c r="A21" s="64"/>
      <c r="B21" s="65"/>
      <c r="C21" s="69" t="s">
        <v>95</v>
      </c>
      <c r="D21" s="66"/>
      <c r="E21" s="67"/>
      <c r="F21" s="68"/>
    </row>
    <row r="22" spans="1:6" ht="12.5" x14ac:dyDescent="0.25">
      <c r="A22" s="64"/>
      <c r="B22" s="65"/>
      <c r="C22" s="69" t="s">
        <v>130</v>
      </c>
      <c r="D22" s="66"/>
      <c r="E22" s="67"/>
      <c r="F22" s="68"/>
    </row>
    <row r="23" spans="1:6" ht="12.5" x14ac:dyDescent="0.25">
      <c r="A23" s="64"/>
      <c r="B23" s="65"/>
      <c r="C23" s="61" t="s">
        <v>96</v>
      </c>
      <c r="D23" s="66"/>
      <c r="E23" s="67"/>
      <c r="F23" s="68"/>
    </row>
    <row r="24" spans="1:6" ht="12.5" x14ac:dyDescent="0.25">
      <c r="A24" s="50" t="s">
        <v>62</v>
      </c>
      <c r="B24" s="70" t="s">
        <v>26</v>
      </c>
      <c r="C24" s="61" t="s">
        <v>117</v>
      </c>
      <c r="D24" s="52">
        <v>75</v>
      </c>
      <c r="E24" s="53" t="e">
        <f>SUM((C2-D24))</f>
        <v>#VALUE!</v>
      </c>
      <c r="F24" s="56" t="s">
        <v>135</v>
      </c>
    </row>
    <row r="25" spans="1:6" ht="12.5" x14ac:dyDescent="0.25">
      <c r="A25" s="50" t="s">
        <v>62</v>
      </c>
      <c r="B25" s="41" t="s">
        <v>26</v>
      </c>
      <c r="C25" s="61" t="s">
        <v>116</v>
      </c>
      <c r="D25" s="52">
        <v>90</v>
      </c>
      <c r="E25" s="53" t="e">
        <f>SUM((C2-D25))</f>
        <v>#VALUE!</v>
      </c>
      <c r="F25" s="54" t="s">
        <v>99</v>
      </c>
    </row>
    <row r="26" spans="1:6" ht="25" x14ac:dyDescent="0.25">
      <c r="A26" s="50" t="s">
        <v>62</v>
      </c>
      <c r="B26" s="70" t="s">
        <v>74</v>
      </c>
      <c r="C26" s="56" t="s">
        <v>118</v>
      </c>
      <c r="D26" s="52">
        <v>70</v>
      </c>
      <c r="E26" s="53" t="e">
        <f>SUM((C2-D26))</f>
        <v>#VALUE!</v>
      </c>
      <c r="F26" s="54" t="s">
        <v>107</v>
      </c>
    </row>
    <row r="27" spans="1:6" s="49" customFormat="1" ht="12.75" customHeight="1" x14ac:dyDescent="0.3">
      <c r="A27" s="72" t="s">
        <v>66</v>
      </c>
      <c r="B27" s="72"/>
      <c r="C27" s="72"/>
      <c r="D27" s="46"/>
      <c r="E27" s="47"/>
      <c r="F27" s="48"/>
    </row>
    <row r="28" spans="1:6" ht="12.5" x14ac:dyDescent="0.25">
      <c r="A28" s="50" t="s">
        <v>62</v>
      </c>
      <c r="B28" s="70" t="s">
        <v>5</v>
      </c>
      <c r="C28" s="49" t="s">
        <v>137</v>
      </c>
      <c r="D28" s="52">
        <v>60</v>
      </c>
      <c r="E28" s="53" t="e">
        <f>SUM((C2-D28))</f>
        <v>#VALUE!</v>
      </c>
      <c r="F28" s="54" t="s">
        <v>138</v>
      </c>
    </row>
    <row r="29" spans="1:6" ht="12.5" x14ac:dyDescent="0.25">
      <c r="A29" s="50" t="s">
        <v>62</v>
      </c>
      <c r="B29" s="70" t="s">
        <v>26</v>
      </c>
      <c r="C29" s="49" t="s">
        <v>6</v>
      </c>
      <c r="D29" s="52">
        <v>60</v>
      </c>
      <c r="E29" s="53" t="e">
        <f>SUM((C2-D29))</f>
        <v>#VALUE!</v>
      </c>
      <c r="F29" s="54" t="s">
        <v>139</v>
      </c>
    </row>
    <row r="30" spans="1:6" s="49" customFormat="1" ht="12.75" customHeight="1" x14ac:dyDescent="0.3">
      <c r="A30" s="45" t="s">
        <v>67</v>
      </c>
      <c r="B30" s="45"/>
      <c r="C30" s="45"/>
      <c r="D30" s="46"/>
      <c r="E30" s="47"/>
      <c r="F30" s="48"/>
    </row>
    <row r="31" spans="1:6" ht="25" x14ac:dyDescent="0.25">
      <c r="A31" s="50" t="s">
        <v>62</v>
      </c>
      <c r="B31" s="41" t="s">
        <v>8</v>
      </c>
      <c r="C31" s="54" t="s">
        <v>29</v>
      </c>
      <c r="D31" s="52">
        <v>45</v>
      </c>
      <c r="E31" s="53" t="e">
        <f>SUM((C2-D31))</f>
        <v>#VALUE!</v>
      </c>
      <c r="F31" s="54" t="s">
        <v>140</v>
      </c>
    </row>
    <row r="32" spans="1:6" ht="12.5" x14ac:dyDescent="0.25">
      <c r="A32" s="50" t="s">
        <v>62</v>
      </c>
      <c r="B32" s="41" t="s">
        <v>8</v>
      </c>
      <c r="C32" s="54" t="s">
        <v>153</v>
      </c>
      <c r="D32" s="52">
        <v>60</v>
      </c>
      <c r="E32" s="53" t="e">
        <f>SUM((C2-D32))</f>
        <v>#VALUE!</v>
      </c>
      <c r="F32" s="54" t="s">
        <v>136</v>
      </c>
    </row>
    <row r="33" spans="1:6" s="49" customFormat="1" ht="12.5" x14ac:dyDescent="0.25">
      <c r="A33" s="72" t="s">
        <v>68</v>
      </c>
      <c r="B33" s="72"/>
      <c r="C33" s="72"/>
      <c r="D33" s="73"/>
      <c r="E33" s="47"/>
      <c r="F33" s="48"/>
    </row>
    <row r="34" spans="1:6" ht="12.5" x14ac:dyDescent="0.25">
      <c r="A34" s="50" t="s">
        <v>62</v>
      </c>
      <c r="B34" s="70" t="s">
        <v>9</v>
      </c>
      <c r="C34" s="56" t="s">
        <v>61</v>
      </c>
      <c r="D34" s="52">
        <v>30</v>
      </c>
      <c r="E34" s="53" t="e">
        <f>SUM((C2-D34))</f>
        <v>#VALUE!</v>
      </c>
      <c r="F34" s="54" t="s">
        <v>141</v>
      </c>
    </row>
    <row r="35" spans="1:6" ht="12.5" x14ac:dyDescent="0.25">
      <c r="A35" s="50" t="s">
        <v>62</v>
      </c>
      <c r="B35" s="70" t="s">
        <v>2</v>
      </c>
      <c r="C35" s="61" t="s">
        <v>97</v>
      </c>
      <c r="D35" s="52">
        <v>30</v>
      </c>
      <c r="E35" s="53" t="e">
        <f>SUM((C2-D35))</f>
        <v>#VALUE!</v>
      </c>
      <c r="F35" s="54" t="s">
        <v>47</v>
      </c>
    </row>
    <row r="36" spans="1:6" ht="12.5" x14ac:dyDescent="0.25">
      <c r="A36" s="50" t="s">
        <v>62</v>
      </c>
      <c r="B36" s="70" t="s">
        <v>26</v>
      </c>
      <c r="C36" s="61" t="s">
        <v>115</v>
      </c>
      <c r="D36" s="52">
        <v>30</v>
      </c>
      <c r="E36" s="53" t="e">
        <f>SUM((C2-D36))</f>
        <v>#VALUE!</v>
      </c>
      <c r="F36" s="54" t="s">
        <v>27</v>
      </c>
    </row>
    <row r="37" spans="1:6" ht="12.5" x14ac:dyDescent="0.25">
      <c r="A37" s="50" t="s">
        <v>62</v>
      </c>
      <c r="B37" s="70" t="s">
        <v>10</v>
      </c>
      <c r="C37" s="49" t="s">
        <v>52</v>
      </c>
      <c r="D37" s="52">
        <v>30</v>
      </c>
      <c r="E37" s="53" t="e">
        <f>SUM((C2-D37))</f>
        <v>#VALUE!</v>
      </c>
      <c r="F37" s="54" t="s">
        <v>81</v>
      </c>
    </row>
    <row r="38" spans="1:6" ht="25" x14ac:dyDescent="0.25">
      <c r="A38" s="50" t="s">
        <v>62</v>
      </c>
      <c r="B38" s="70" t="s">
        <v>114</v>
      </c>
      <c r="C38" s="56" t="s">
        <v>86</v>
      </c>
      <c r="D38" s="52">
        <v>30</v>
      </c>
      <c r="E38" s="53" t="e">
        <f>SUM((C2-D38))</f>
        <v>#VALUE!</v>
      </c>
      <c r="F38" s="54" t="s">
        <v>109</v>
      </c>
    </row>
    <row r="39" spans="1:6" ht="25" x14ac:dyDescent="0.25">
      <c r="A39" s="50" t="s">
        <v>62</v>
      </c>
      <c r="B39" s="70" t="s">
        <v>108</v>
      </c>
      <c r="C39" s="56" t="s">
        <v>11</v>
      </c>
      <c r="D39" s="52">
        <v>30</v>
      </c>
      <c r="E39" s="53" t="e">
        <f>SUM((C2-D39))</f>
        <v>#VALUE!</v>
      </c>
      <c r="F39" s="54" t="s">
        <v>101</v>
      </c>
    </row>
    <row r="40" spans="1:6" ht="25" x14ac:dyDescent="0.25">
      <c r="A40" s="50" t="s">
        <v>62</v>
      </c>
      <c r="B40" s="41" t="s">
        <v>12</v>
      </c>
      <c r="C40" s="54" t="s">
        <v>58</v>
      </c>
      <c r="D40" s="52">
        <v>30</v>
      </c>
      <c r="E40" s="53" t="e">
        <f>SUM((C2-D40))</f>
        <v>#VALUE!</v>
      </c>
      <c r="F40" s="54" t="s">
        <v>142</v>
      </c>
    </row>
    <row r="41" spans="1:6" s="49" customFormat="1" ht="13" x14ac:dyDescent="0.3">
      <c r="A41" s="45" t="s">
        <v>69</v>
      </c>
      <c r="B41" s="45"/>
      <c r="C41" s="45"/>
      <c r="D41" s="46"/>
      <c r="E41" s="47"/>
      <c r="F41" s="48"/>
    </row>
    <row r="42" spans="1:6" ht="12.5" x14ac:dyDescent="0.25">
      <c r="A42" s="50" t="s">
        <v>62</v>
      </c>
      <c r="B42" s="70" t="s">
        <v>76</v>
      </c>
      <c r="C42" s="56" t="s">
        <v>131</v>
      </c>
      <c r="D42" s="52">
        <v>14</v>
      </c>
      <c r="E42" s="53" t="e">
        <f>SUM((C2-D42))</f>
        <v>#VALUE!</v>
      </c>
      <c r="F42" s="54" t="s">
        <v>143</v>
      </c>
    </row>
    <row r="43" spans="1:6" ht="12.5" x14ac:dyDescent="0.25">
      <c r="A43" s="50" t="s">
        <v>62</v>
      </c>
      <c r="B43" s="70" t="s">
        <v>76</v>
      </c>
      <c r="C43" s="56" t="s">
        <v>144</v>
      </c>
      <c r="D43" s="52">
        <v>14</v>
      </c>
      <c r="E43" s="53" t="e">
        <f>SUM((C2-D43))</f>
        <v>#VALUE!</v>
      </c>
      <c r="F43" s="54"/>
    </row>
    <row r="44" spans="1:6" ht="12.5" x14ac:dyDescent="0.25">
      <c r="A44" s="50" t="s">
        <v>62</v>
      </c>
      <c r="B44" s="70" t="s">
        <v>76</v>
      </c>
      <c r="C44" s="56" t="s">
        <v>53</v>
      </c>
      <c r="D44" s="52">
        <v>14</v>
      </c>
      <c r="E44" s="53" t="e">
        <f>SUM((C2-D44))</f>
        <v>#VALUE!</v>
      </c>
      <c r="F44" s="54"/>
    </row>
    <row r="45" spans="1:6" ht="12.5" x14ac:dyDescent="0.25">
      <c r="A45" s="50" t="s">
        <v>62</v>
      </c>
      <c r="B45" s="70" t="s">
        <v>108</v>
      </c>
      <c r="C45" s="56" t="s">
        <v>77</v>
      </c>
      <c r="D45" s="52">
        <v>14</v>
      </c>
      <c r="E45" s="53" t="e">
        <f>SUM((C2-D45))</f>
        <v>#VALUE!</v>
      </c>
      <c r="F45" s="54" t="s">
        <v>82</v>
      </c>
    </row>
    <row r="46" spans="1:6" ht="12.5" x14ac:dyDescent="0.25">
      <c r="A46" s="50" t="s">
        <v>62</v>
      </c>
      <c r="B46" s="70" t="s">
        <v>5</v>
      </c>
      <c r="C46" s="61" t="s">
        <v>132</v>
      </c>
      <c r="D46" s="52">
        <v>14</v>
      </c>
      <c r="E46" s="53" t="e">
        <f>SUM((C2-D46))</f>
        <v>#VALUE!</v>
      </c>
      <c r="F46" s="54" t="s">
        <v>154</v>
      </c>
    </row>
    <row r="47" spans="1:6" ht="12.5" x14ac:dyDescent="0.25">
      <c r="A47" s="50" t="s">
        <v>62</v>
      </c>
      <c r="B47" s="41" t="s">
        <v>5</v>
      </c>
      <c r="C47" s="54" t="s">
        <v>57</v>
      </c>
      <c r="D47" s="52">
        <v>14</v>
      </c>
      <c r="E47" s="53" t="e">
        <f>SUM((C2-D47))</f>
        <v>#VALUE!</v>
      </c>
      <c r="F47" s="54" t="s">
        <v>155</v>
      </c>
    </row>
    <row r="48" spans="1:6" s="49" customFormat="1" ht="13" x14ac:dyDescent="0.3">
      <c r="A48" s="45" t="s">
        <v>70</v>
      </c>
      <c r="B48" s="45"/>
      <c r="C48" s="45"/>
      <c r="D48" s="46"/>
      <c r="E48" s="47"/>
      <c r="F48" s="48"/>
    </row>
    <row r="49" spans="1:6" ht="12.5" x14ac:dyDescent="0.25">
      <c r="A49" s="50" t="s">
        <v>62</v>
      </c>
      <c r="B49" s="70" t="s">
        <v>114</v>
      </c>
      <c r="C49" s="49" t="s">
        <v>13</v>
      </c>
      <c r="D49" s="52">
        <v>7</v>
      </c>
      <c r="E49" s="53" t="e">
        <f>SUM((C2-D49))</f>
        <v>#VALUE!</v>
      </c>
      <c r="F49" s="54" t="s">
        <v>14</v>
      </c>
    </row>
    <row r="50" spans="1:6" ht="12.5" x14ac:dyDescent="0.25">
      <c r="A50" s="50" t="s">
        <v>62</v>
      </c>
      <c r="B50" s="70" t="s">
        <v>114</v>
      </c>
      <c r="C50" s="56" t="s">
        <v>54</v>
      </c>
      <c r="D50" s="52">
        <v>7</v>
      </c>
      <c r="E50" s="53" t="e">
        <f>SUM((C2-D50))</f>
        <v>#VALUE!</v>
      </c>
      <c r="F50" s="54" t="s">
        <v>48</v>
      </c>
    </row>
    <row r="51" spans="1:6" ht="12.5" x14ac:dyDescent="0.25">
      <c r="A51" s="50" t="s">
        <v>62</v>
      </c>
      <c r="B51" s="70" t="s">
        <v>114</v>
      </c>
      <c r="C51" s="56" t="s">
        <v>15</v>
      </c>
      <c r="D51" s="52">
        <v>3</v>
      </c>
      <c r="E51" s="53" t="e">
        <f>SUM((C2-D51))</f>
        <v>#VALUE!</v>
      </c>
      <c r="F51" s="54" t="s">
        <v>16</v>
      </c>
    </row>
    <row r="52" spans="1:6" ht="12.5" x14ac:dyDescent="0.25">
      <c r="A52" s="50" t="s">
        <v>62</v>
      </c>
      <c r="B52" s="70" t="s">
        <v>114</v>
      </c>
      <c r="C52" s="56" t="s">
        <v>17</v>
      </c>
      <c r="D52" s="52">
        <v>3</v>
      </c>
      <c r="E52" s="53" t="e">
        <f>SUM((C2-D52))</f>
        <v>#VALUE!</v>
      </c>
      <c r="F52" s="54" t="s">
        <v>18</v>
      </c>
    </row>
    <row r="53" spans="1:6" ht="12.5" x14ac:dyDescent="0.25">
      <c r="A53" s="50" t="s">
        <v>62</v>
      </c>
      <c r="B53" s="70" t="s">
        <v>114</v>
      </c>
      <c r="C53" s="56" t="s">
        <v>55</v>
      </c>
      <c r="D53" s="52">
        <v>1</v>
      </c>
      <c r="E53" s="53" t="e">
        <f>SUM((C2-D53))</f>
        <v>#VALUE!</v>
      </c>
      <c r="F53" s="54" t="s">
        <v>49</v>
      </c>
    </row>
    <row r="54" spans="1:6" s="49" customFormat="1" ht="13" x14ac:dyDescent="0.3">
      <c r="A54" s="45" t="s">
        <v>71</v>
      </c>
      <c r="B54" s="45"/>
      <c r="C54" s="45"/>
      <c r="D54" s="46"/>
      <c r="E54" s="47"/>
      <c r="F54" s="48"/>
    </row>
    <row r="55" spans="1:6" ht="25" x14ac:dyDescent="0.25">
      <c r="A55" s="50" t="s">
        <v>62</v>
      </c>
      <c r="B55" s="41" t="s">
        <v>102</v>
      </c>
      <c r="C55" s="54" t="s">
        <v>19</v>
      </c>
      <c r="D55" s="52">
        <v>0</v>
      </c>
      <c r="E55" s="53" t="e">
        <f>SUM((C2-D55))</f>
        <v>#VALUE!</v>
      </c>
      <c r="F55" s="54" t="s">
        <v>145</v>
      </c>
    </row>
    <row r="56" spans="1:6" ht="12.5" x14ac:dyDescent="0.25">
      <c r="A56" s="50" t="s">
        <v>62</v>
      </c>
      <c r="B56" s="41" t="s">
        <v>8</v>
      </c>
      <c r="C56" s="54" t="s">
        <v>20</v>
      </c>
      <c r="D56" s="52">
        <v>0</v>
      </c>
      <c r="E56" s="53" t="e">
        <f>SUM((C2-D56))</f>
        <v>#VALUE!</v>
      </c>
      <c r="F56" s="54" t="s">
        <v>79</v>
      </c>
    </row>
    <row r="57" spans="1:6" ht="25" x14ac:dyDescent="0.25">
      <c r="A57" s="50" t="s">
        <v>62</v>
      </c>
      <c r="B57" s="41" t="s">
        <v>8</v>
      </c>
      <c r="C57" s="54" t="s">
        <v>113</v>
      </c>
      <c r="D57" s="52">
        <v>0</v>
      </c>
      <c r="E57" s="53" t="e">
        <f>SUM((C2-D57))</f>
        <v>#VALUE!</v>
      </c>
      <c r="F57" s="54" t="s">
        <v>146</v>
      </c>
    </row>
    <row r="58" spans="1:6" s="49" customFormat="1" ht="13" x14ac:dyDescent="0.3">
      <c r="A58" s="45" t="s">
        <v>72</v>
      </c>
      <c r="B58" s="45"/>
      <c r="C58" s="45"/>
      <c r="D58" s="46"/>
      <c r="E58" s="47"/>
      <c r="F58" s="48"/>
    </row>
    <row r="59" spans="1:6" ht="25" x14ac:dyDescent="0.25">
      <c r="A59" s="50" t="s">
        <v>62</v>
      </c>
      <c r="B59" s="41" t="s">
        <v>102</v>
      </c>
      <c r="C59" s="54" t="s">
        <v>21</v>
      </c>
      <c r="D59" s="52">
        <v>-2</v>
      </c>
      <c r="E59" s="53" t="e">
        <f>SUM((C2-D59))</f>
        <v>#VALUE!</v>
      </c>
      <c r="F59" s="54" t="s">
        <v>22</v>
      </c>
    </row>
    <row r="60" spans="1:6" ht="12.5" x14ac:dyDescent="0.25">
      <c r="A60" s="50" t="s">
        <v>62</v>
      </c>
      <c r="B60" s="41" t="s">
        <v>76</v>
      </c>
      <c r="C60" s="74" t="s">
        <v>60</v>
      </c>
      <c r="D60" s="52">
        <v>-2</v>
      </c>
      <c r="E60" s="53" t="e">
        <f>SUM((C2-D60))</f>
        <v>#VALUE!</v>
      </c>
      <c r="F60" s="54"/>
    </row>
    <row r="61" spans="1:6" ht="12.5" x14ac:dyDescent="0.25">
      <c r="A61" s="50" t="s">
        <v>62</v>
      </c>
      <c r="B61" s="41" t="s">
        <v>12</v>
      </c>
      <c r="C61" s="54" t="s">
        <v>148</v>
      </c>
      <c r="D61" s="52">
        <v>-5</v>
      </c>
      <c r="E61" s="53" t="e">
        <f>SUM((C2-D61))</f>
        <v>#VALUE!</v>
      </c>
      <c r="F61" s="54" t="s">
        <v>147</v>
      </c>
    </row>
    <row r="62" spans="1:6" ht="12.5" x14ac:dyDescent="0.25">
      <c r="A62" s="50" t="s">
        <v>62</v>
      </c>
      <c r="B62" s="41" t="s">
        <v>12</v>
      </c>
      <c r="C62" s="54" t="s">
        <v>50</v>
      </c>
      <c r="D62" s="52">
        <v>-5</v>
      </c>
      <c r="E62" s="53" t="e">
        <f>SUM((C2-D62))</f>
        <v>#VALUE!</v>
      </c>
      <c r="F62" s="54"/>
    </row>
    <row r="63" spans="1:6" ht="25" x14ac:dyDescent="0.25">
      <c r="A63" s="50" t="s">
        <v>62</v>
      </c>
      <c r="B63" s="41" t="s">
        <v>102</v>
      </c>
      <c r="C63" s="54" t="s">
        <v>51</v>
      </c>
      <c r="D63" s="52">
        <v>-5</v>
      </c>
      <c r="E63" s="53" t="e">
        <f>SUM((C2-D63))</f>
        <v>#VALUE!</v>
      </c>
      <c r="F63" s="54"/>
    </row>
    <row r="64" spans="1:6" ht="47.25" customHeight="1" x14ac:dyDescent="0.25">
      <c r="B64" s="75"/>
      <c r="C64" s="54"/>
      <c r="D64" s="52"/>
      <c r="E64" s="53"/>
    </row>
    <row r="65" spans="2:6" ht="47.25" customHeight="1" x14ac:dyDescent="0.3">
      <c r="B65" s="75"/>
      <c r="C65" s="54"/>
      <c r="F65" s="54"/>
    </row>
    <row r="66" spans="2:6" ht="47.25" customHeight="1" x14ac:dyDescent="0.3">
      <c r="B66" s="75"/>
      <c r="C66" s="54"/>
      <c r="F66" s="54"/>
    </row>
    <row r="67" spans="2:6" ht="47.25" customHeight="1" x14ac:dyDescent="0.3">
      <c r="B67" s="75"/>
      <c r="C67" s="54"/>
    </row>
    <row r="68" spans="2:6" ht="47.25" customHeight="1" x14ac:dyDescent="0.3">
      <c r="C68" s="54"/>
    </row>
    <row r="69" spans="2:6" ht="47.25" customHeight="1" x14ac:dyDescent="0.3">
      <c r="C69" s="54"/>
    </row>
    <row r="70" spans="2:6" ht="47.25" customHeight="1" x14ac:dyDescent="0.3">
      <c r="C70" s="54"/>
    </row>
    <row r="71" spans="2:6" ht="47.25" customHeight="1" x14ac:dyDescent="0.3">
      <c r="C71" s="54"/>
    </row>
    <row r="72" spans="2:6" ht="47.25" customHeight="1" x14ac:dyDescent="0.3">
      <c r="C72" s="54"/>
    </row>
    <row r="73" spans="2:6" ht="47.25" customHeight="1" x14ac:dyDescent="0.3">
      <c r="C73" s="54"/>
    </row>
    <row r="74" spans="2:6" ht="47.25" customHeight="1" x14ac:dyDescent="0.3">
      <c r="C74" s="54"/>
    </row>
    <row r="75" spans="2:6" ht="47.25" customHeight="1" x14ac:dyDescent="0.3">
      <c r="C75" s="54"/>
    </row>
    <row r="76" spans="2:6" ht="47.25" customHeight="1" x14ac:dyDescent="0.3">
      <c r="C76" s="54"/>
    </row>
    <row r="77" spans="2:6" ht="47.25" customHeight="1" x14ac:dyDescent="0.3">
      <c r="C77" s="54"/>
    </row>
    <row r="78" spans="2:6" ht="47.25" customHeight="1" x14ac:dyDescent="0.3">
      <c r="C78" s="54"/>
    </row>
    <row r="79" spans="2:6" ht="47.25" customHeight="1" x14ac:dyDescent="0.3">
      <c r="C79" s="54"/>
    </row>
    <row r="80" spans="2:6" ht="47.25" customHeight="1" x14ac:dyDescent="0.3">
      <c r="C80" s="54"/>
    </row>
    <row r="81" spans="3:3" ht="47.25" customHeight="1" x14ac:dyDescent="0.3">
      <c r="C81" s="54"/>
    </row>
  </sheetData>
  <mergeCells count="20">
    <mergeCell ref="E20:E23"/>
    <mergeCell ref="F16:F17"/>
    <mergeCell ref="D16:D17"/>
    <mergeCell ref="E16:E17"/>
    <mergeCell ref="A1:F1"/>
    <mergeCell ref="A2:B2"/>
    <mergeCell ref="F19:F23"/>
    <mergeCell ref="D20:D23"/>
    <mergeCell ref="A41:C41"/>
    <mergeCell ref="A58:C58"/>
    <mergeCell ref="A4:C4"/>
    <mergeCell ref="B16:B17"/>
    <mergeCell ref="A16:A17"/>
    <mergeCell ref="B19:B23"/>
    <mergeCell ref="A19:A23"/>
    <mergeCell ref="A48:C48"/>
    <mergeCell ref="A54:C54"/>
    <mergeCell ref="A27:C27"/>
    <mergeCell ref="A30:C30"/>
    <mergeCell ref="A33:C33"/>
  </mergeCells>
  <conditionalFormatting sqref="A49 A16 A28:A29 A31:A32 A55:A57 C82:C1048576 C2 A18:A19 A51:A53 A34:A40 A24:A26 A5:A14 A42:A47 A59:A63">
    <cfRule type="cellIs" dxfId="6" priority="15" operator="equal">
      <formula>"Complete"</formula>
    </cfRule>
    <cfRule type="cellIs" dxfId="5" priority="16" operator="equal">
      <formula>"In Progress"</formula>
    </cfRule>
    <cfRule type="cellIs" dxfId="4" priority="17" operator="equal">
      <formula>"Not Started"</formula>
    </cfRule>
  </conditionalFormatting>
  <conditionalFormatting sqref="A50">
    <cfRule type="cellIs" dxfId="3" priority="1" operator="equal">
      <formula>"Complete"</formula>
    </cfRule>
    <cfRule type="cellIs" dxfId="2" priority="2" operator="equal">
      <formula>"In Progress"</formula>
    </cfRule>
    <cfRule type="cellIs" dxfId="1" priority="3" operator="equal">
      <formula>"Not Started"</formula>
    </cfRule>
  </conditionalFormatting>
  <hyperlinks>
    <hyperlink ref="F42" r:id="rId1" display="The link to the right is a survey link template.  Minor customizations should be made before using.  Refer to the Assessment Made Easy Toolkit (2A - Core Student Survey)." xr:uid="{00000000-0004-0000-0000-000001000000}"/>
    <hyperlink ref="C60" r:id="rId2" xr:uid="{00000000-0004-0000-0000-000006000000}"/>
    <hyperlink ref="C23" r:id="rId3" xr:uid="{00000000-0004-0000-0000-000012000000}"/>
    <hyperlink ref="C35" r:id="rId4" xr:uid="{00000000-0004-0000-0000-000014000000}"/>
    <hyperlink ref="C46" r:id="rId5" display="Lead Volunteer training on Role Models (3)" xr:uid="{00000000-0004-0000-0000-00001A000000}"/>
    <hyperlink ref="C36" r:id="rId6" xr:uid="{00000000-0004-0000-0000-00001B000000}"/>
    <hyperlink ref="C25" r:id="rId7" xr:uid="{00000000-0004-0000-0000-00001C000000}"/>
    <hyperlink ref="C24" r:id="rId8" xr:uid="{00000000-0004-0000-0000-00001D000000}"/>
    <hyperlink ref="C12" r:id="rId9" display="Investigate activities" xr:uid="{F2AA752D-2A1B-4B1D-B96E-09FB6C83AA66}"/>
    <hyperlink ref="C17" r:id="rId10" xr:uid="{C782BB52-0226-486A-B820-9B1E3BBC0DB3}"/>
    <hyperlink ref="C22" r:id="rId11" xr:uid="{CA054E43-31B4-4264-A778-787BF74B2B8C}"/>
    <hyperlink ref="C21" r:id="rId12" xr:uid="{5DF32305-42FB-4BDA-A14D-41DA9307562B}"/>
    <hyperlink ref="C20" r:id="rId13" xr:uid="{3869F9B1-BAC1-4840-A376-7AB83D20C1AF}"/>
    <hyperlink ref="C14" r:id="rId14" xr:uid="{00000000-0004-0000-0000-00000C000000}"/>
  </hyperlinks>
  <pageMargins left="0.7" right="0.7" top="0.75" bottom="0.75" header="0.3" footer="0.3"/>
  <pageSetup scale="21" orientation="landscape" r:id="rId15"/>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Sheet2!$A$1:$A$3</xm:f>
          </x14:formula1>
          <xm:sqref>A28:A29 A31:A32 A3 A55:A57 C64:C1048576 A49:A53 A34:A40 A16 A18:A19 A24:A26 A5:A14 A42:A47 A59:A63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election activeCell="A28" sqref="A1:XFD1048576"/>
    </sheetView>
  </sheetViews>
  <sheetFormatPr defaultColWidth="9" defaultRowHeight="15.5" x14ac:dyDescent="0.35"/>
  <cols>
    <col min="1" max="1" width="71.81640625" style="14" customWidth="1"/>
    <col min="2" max="16384" width="9" style="14"/>
  </cols>
  <sheetData>
    <row r="1" spans="1:1" x14ac:dyDescent="0.35">
      <c r="A1" s="13" t="s">
        <v>100</v>
      </c>
    </row>
    <row r="2" spans="1:1" x14ac:dyDescent="0.35">
      <c r="A2" s="3" t="s">
        <v>88</v>
      </c>
    </row>
    <row r="3" spans="1:1" x14ac:dyDescent="0.35">
      <c r="A3" s="3" t="s">
        <v>89</v>
      </c>
    </row>
    <row r="4" spans="1:1" x14ac:dyDescent="0.35">
      <c r="A4" s="3" t="s">
        <v>90</v>
      </c>
    </row>
    <row r="5" spans="1:1" x14ac:dyDescent="0.35">
      <c r="A5" s="3" t="s">
        <v>91</v>
      </c>
    </row>
    <row r="6" spans="1:1" x14ac:dyDescent="0.35">
      <c r="A6" s="4" t="s">
        <v>120</v>
      </c>
    </row>
    <row r="7" spans="1:1" x14ac:dyDescent="0.35">
      <c r="A7" s="4" t="s">
        <v>119</v>
      </c>
    </row>
  </sheetData>
  <hyperlinks>
    <hyperlink ref="A2" r:id="rId1" xr:uid="{00000000-0004-0000-0100-000001000000}"/>
    <hyperlink ref="A3" r:id="rId2" xr:uid="{00000000-0004-0000-0100-000002000000}"/>
    <hyperlink ref="A4" r:id="rId3" xr:uid="{00000000-0004-0000-0100-000003000000}"/>
    <hyperlink ref="A5" r:id="rId4" xr:uid="{00000000-0004-0000-0100-000004000000}"/>
    <hyperlink ref="A7" r:id="rId5" xr:uid="{E78B7B9F-9BBC-41E5-ABE8-C2C483CD3003}"/>
    <hyperlink ref="A6" r:id="rId6" xr:uid="{355840F2-86FA-45EC-B135-BD1545F78C43}"/>
  </hyperlinks>
  <pageMargins left="0.7" right="0.7" top="0.75" bottom="0.75" header="0.3" footer="0.3"/>
  <pageSetup orientation="portrait"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election activeCell="A4" sqref="A4"/>
    </sheetView>
  </sheetViews>
  <sheetFormatPr defaultRowHeight="14.5" x14ac:dyDescent="0.35"/>
  <sheetData>
    <row r="1" spans="1:1" x14ac:dyDescent="0.35">
      <c r="A1" t="s">
        <v>62</v>
      </c>
    </row>
    <row r="2" spans="1:1" x14ac:dyDescent="0.35">
      <c r="A2" t="s">
        <v>63</v>
      </c>
    </row>
    <row r="3" spans="1:1" x14ac:dyDescent="0.35">
      <c r="A3" t="s">
        <v>64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56"/>
  <sheetViews>
    <sheetView workbookViewId="0">
      <selection activeCell="D12" sqref="D12"/>
    </sheetView>
  </sheetViews>
  <sheetFormatPr defaultColWidth="8.7265625" defaultRowHeight="14.5" x14ac:dyDescent="0.35"/>
  <cols>
    <col min="1" max="1" width="61.453125" style="2" customWidth="1"/>
    <col min="2" max="2" width="30.7265625" style="1" customWidth="1"/>
    <col min="3" max="3" width="23.1796875" style="1" customWidth="1"/>
    <col min="4" max="4" width="26.7265625" style="1" customWidth="1"/>
    <col min="5" max="16384" width="8.7265625" style="1"/>
  </cols>
  <sheetData>
    <row r="1" spans="1:4" x14ac:dyDescent="0.35">
      <c r="A1" s="15" t="s">
        <v>30</v>
      </c>
      <c r="B1" s="16"/>
      <c r="C1" s="16"/>
      <c r="D1" s="16"/>
    </row>
    <row r="2" spans="1:4" ht="15.5" x14ac:dyDescent="0.35">
      <c r="A2" s="17" t="s">
        <v>31</v>
      </c>
      <c r="B2" s="18" t="s">
        <v>32</v>
      </c>
      <c r="C2" s="18" t="s">
        <v>33</v>
      </c>
      <c r="D2" s="18" t="s">
        <v>34</v>
      </c>
    </row>
    <row r="3" spans="1:4" ht="16.5" x14ac:dyDescent="0.3">
      <c r="A3" s="28" t="s">
        <v>35</v>
      </c>
      <c r="B3" s="19"/>
      <c r="C3" s="19"/>
      <c r="D3" s="19"/>
    </row>
    <row r="4" spans="1:4" ht="16.5" x14ac:dyDescent="0.3">
      <c r="A4" s="29" t="s">
        <v>36</v>
      </c>
      <c r="B4" s="19"/>
      <c r="C4" s="19"/>
      <c r="D4" s="20"/>
    </row>
    <row r="5" spans="1:4" ht="16.5" x14ac:dyDescent="0.3">
      <c r="A5" s="30" t="s">
        <v>37</v>
      </c>
      <c r="B5" s="19"/>
      <c r="C5" s="19"/>
      <c r="D5" s="19"/>
    </row>
    <row r="6" spans="1:4" ht="16.5" x14ac:dyDescent="0.3">
      <c r="A6" s="30" t="s">
        <v>9</v>
      </c>
      <c r="B6" s="19"/>
      <c r="C6" s="19"/>
      <c r="D6" s="20"/>
    </row>
    <row r="7" spans="1:4" ht="16.5" x14ac:dyDescent="0.3">
      <c r="A7" s="30" t="s">
        <v>4</v>
      </c>
      <c r="B7" s="19"/>
      <c r="C7" s="19"/>
      <c r="D7" s="19"/>
    </row>
    <row r="8" spans="1:4" ht="16.5" x14ac:dyDescent="0.3">
      <c r="A8" s="30" t="s">
        <v>5</v>
      </c>
      <c r="B8" s="19"/>
      <c r="C8" s="19"/>
      <c r="D8" s="20"/>
    </row>
    <row r="9" spans="1:4" ht="16.5" x14ac:dyDescent="0.3">
      <c r="A9" s="30" t="s">
        <v>38</v>
      </c>
      <c r="B9" s="19"/>
      <c r="C9" s="19"/>
      <c r="D9" s="19"/>
    </row>
    <row r="10" spans="1:4" ht="16.5" x14ac:dyDescent="0.3">
      <c r="A10" s="30" t="s">
        <v>39</v>
      </c>
      <c r="B10" s="19"/>
      <c r="C10" s="19"/>
      <c r="D10" s="19"/>
    </row>
    <row r="11" spans="1:4" x14ac:dyDescent="0.3">
      <c r="A11" s="30" t="s">
        <v>7</v>
      </c>
      <c r="B11" s="21"/>
      <c r="C11" s="21"/>
      <c r="D11" s="22"/>
    </row>
    <row r="12" spans="1:4" ht="16.5" x14ac:dyDescent="0.3">
      <c r="A12" s="30" t="s">
        <v>40</v>
      </c>
      <c r="B12" s="19"/>
      <c r="C12" s="19"/>
      <c r="D12" s="19"/>
    </row>
    <row r="13" spans="1:4" ht="16.5" x14ac:dyDescent="0.3">
      <c r="A13" s="30" t="s">
        <v>41</v>
      </c>
      <c r="B13" s="19"/>
      <c r="C13" s="19"/>
      <c r="D13" s="19"/>
    </row>
    <row r="14" spans="1:4" ht="16.5" x14ac:dyDescent="0.3">
      <c r="A14" s="30" t="s">
        <v>42</v>
      </c>
      <c r="B14" s="19"/>
      <c r="C14" s="23"/>
      <c r="D14" s="19"/>
    </row>
    <row r="15" spans="1:4" ht="15" customHeight="1" x14ac:dyDescent="0.3">
      <c r="A15" s="30" t="s">
        <v>43</v>
      </c>
      <c r="B15" s="19"/>
      <c r="C15" s="19"/>
      <c r="D15" s="19"/>
    </row>
    <row r="16" spans="1:4" ht="15" customHeight="1" x14ac:dyDescent="0.3">
      <c r="A16" s="30" t="s">
        <v>44</v>
      </c>
      <c r="B16" s="19"/>
      <c r="C16" s="19"/>
      <c r="D16" s="19"/>
    </row>
    <row r="17" spans="1:4" ht="15" customHeight="1" x14ac:dyDescent="0.3">
      <c r="A17" s="30" t="s">
        <v>45</v>
      </c>
      <c r="B17" s="19"/>
      <c r="C17" s="19"/>
      <c r="D17" s="19"/>
    </row>
    <row r="18" spans="1:4" ht="15" customHeight="1" x14ac:dyDescent="0.3">
      <c r="A18" s="30" t="s">
        <v>46</v>
      </c>
      <c r="B18" s="19"/>
      <c r="C18" s="19"/>
      <c r="D18" s="19"/>
    </row>
    <row r="19" spans="1:4" ht="15" customHeight="1" x14ac:dyDescent="0.2">
      <c r="A19" s="31"/>
      <c r="B19" s="24"/>
      <c r="C19" s="23"/>
      <c r="D19" s="24"/>
    </row>
    <row r="20" spans="1:4" ht="15" customHeight="1" x14ac:dyDescent="0.25">
      <c r="A20" s="25"/>
      <c r="B20" s="24"/>
      <c r="C20" s="23"/>
      <c r="D20" s="24"/>
    </row>
    <row r="21" spans="1:4" ht="15" customHeight="1" x14ac:dyDescent="0.2">
      <c r="A21" s="24"/>
      <c r="B21" s="24"/>
      <c r="C21" s="24"/>
      <c r="D21" s="24"/>
    </row>
    <row r="22" spans="1:4" ht="15" customHeight="1" x14ac:dyDescent="0.2">
      <c r="A22" s="24"/>
      <c r="B22" s="24"/>
      <c r="C22" s="24"/>
      <c r="D22" s="24"/>
    </row>
    <row r="23" spans="1:4" ht="15" customHeight="1" x14ac:dyDescent="0.2">
      <c r="A23" s="24"/>
      <c r="B23" s="24"/>
      <c r="C23" s="24"/>
      <c r="D23" s="24"/>
    </row>
    <row r="24" spans="1:4" ht="15" customHeight="1" x14ac:dyDescent="0.25">
      <c r="A24" s="25"/>
      <c r="B24" s="24"/>
      <c r="C24" s="24"/>
      <c r="D24" s="24"/>
    </row>
    <row r="25" spans="1:4" ht="15" customHeight="1" x14ac:dyDescent="0.2">
      <c r="A25" s="24"/>
      <c r="B25" s="24"/>
      <c r="C25" s="24"/>
      <c r="D25" s="24"/>
    </row>
    <row r="26" spans="1:4" ht="15" customHeight="1" x14ac:dyDescent="0.2">
      <c r="A26" s="24"/>
      <c r="B26" s="24"/>
      <c r="C26" s="24"/>
      <c r="D26" s="24"/>
    </row>
    <row r="27" spans="1:4" ht="15" customHeight="1" x14ac:dyDescent="0.2">
      <c r="A27" s="24"/>
      <c r="B27" s="24"/>
      <c r="C27" s="24"/>
      <c r="D27" s="24"/>
    </row>
    <row r="28" spans="1:4" ht="15" customHeight="1" x14ac:dyDescent="0.25">
      <c r="A28" s="25"/>
      <c r="B28" s="24"/>
      <c r="C28" s="24"/>
      <c r="D28" s="24"/>
    </row>
    <row r="29" spans="1:4" ht="15" customHeight="1" x14ac:dyDescent="0.2">
      <c r="A29" s="24"/>
      <c r="B29" s="24"/>
      <c r="C29" s="24"/>
      <c r="D29" s="24"/>
    </row>
    <row r="30" spans="1:4" ht="15" customHeight="1" x14ac:dyDescent="0.2">
      <c r="A30" s="24"/>
      <c r="B30" s="24"/>
      <c r="C30" s="24"/>
      <c r="D30" s="24"/>
    </row>
    <row r="31" spans="1:4" ht="15" customHeight="1" x14ac:dyDescent="0.2">
      <c r="A31" s="24"/>
      <c r="B31" s="24"/>
      <c r="C31" s="24"/>
      <c r="D31" s="24"/>
    </row>
    <row r="32" spans="1:4" ht="15" customHeight="1" x14ac:dyDescent="0.2">
      <c r="A32" s="24"/>
      <c r="B32" s="24"/>
      <c r="C32" s="24"/>
      <c r="D32" s="24"/>
    </row>
    <row r="33" spans="1:4" ht="15" customHeight="1" x14ac:dyDescent="0.2">
      <c r="A33" s="24"/>
      <c r="B33" s="24"/>
      <c r="C33" s="24"/>
      <c r="D33" s="24"/>
    </row>
    <row r="34" spans="1:4" ht="15" customHeight="1" x14ac:dyDescent="0.2">
      <c r="A34" s="24"/>
      <c r="B34" s="24"/>
      <c r="C34" s="24"/>
      <c r="D34" s="24"/>
    </row>
    <row r="35" spans="1:4" ht="15" customHeight="1" x14ac:dyDescent="0.2">
      <c r="A35" s="24"/>
      <c r="B35" s="24"/>
      <c r="C35" s="24"/>
      <c r="D35" s="24"/>
    </row>
    <row r="36" spans="1:4" ht="15" customHeight="1" x14ac:dyDescent="0.2">
      <c r="A36" s="24"/>
      <c r="B36" s="24"/>
      <c r="C36" s="24"/>
      <c r="D36" s="24"/>
    </row>
    <row r="37" spans="1:4" ht="15" customHeight="1" x14ac:dyDescent="0.2">
      <c r="A37" s="24"/>
      <c r="B37" s="24"/>
      <c r="C37" s="24"/>
      <c r="D37" s="24"/>
    </row>
    <row r="38" spans="1:4" ht="15" customHeight="1" x14ac:dyDescent="0.2">
      <c r="A38" s="24"/>
      <c r="B38" s="24"/>
      <c r="C38" s="24"/>
      <c r="D38" s="24"/>
    </row>
    <row r="39" spans="1:4" ht="15" customHeight="1" x14ac:dyDescent="0.25">
      <c r="A39" s="25"/>
      <c r="B39" s="24"/>
      <c r="C39" s="26"/>
      <c r="D39" s="24"/>
    </row>
    <row r="40" spans="1:4" ht="15" customHeight="1" x14ac:dyDescent="0.2">
      <c r="A40" s="24"/>
      <c r="B40" s="24"/>
      <c r="C40" s="24"/>
      <c r="D40" s="24"/>
    </row>
    <row r="41" spans="1:4" ht="15" customHeight="1" x14ac:dyDescent="0.2">
      <c r="A41" s="24"/>
      <c r="B41" s="24"/>
      <c r="C41" s="24"/>
      <c r="D41" s="24"/>
    </row>
    <row r="42" spans="1:4" ht="15" customHeight="1" x14ac:dyDescent="0.2">
      <c r="A42" s="24"/>
      <c r="B42" s="24"/>
      <c r="C42" s="24"/>
      <c r="D42" s="24"/>
    </row>
    <row r="43" spans="1:4" ht="15" customHeight="1" x14ac:dyDescent="0.2">
      <c r="A43" s="24"/>
      <c r="B43" s="24"/>
      <c r="C43" s="24"/>
      <c r="D43" s="24"/>
    </row>
    <row r="44" spans="1:4" ht="15" customHeight="1" x14ac:dyDescent="0.2">
      <c r="A44" s="24"/>
      <c r="B44" s="24"/>
      <c r="C44" s="24"/>
      <c r="D44" s="24"/>
    </row>
    <row r="45" spans="1:4" ht="15" customHeight="1" x14ac:dyDescent="0.2">
      <c r="A45" s="24"/>
      <c r="B45" s="24"/>
      <c r="C45" s="24"/>
      <c r="D45" s="24"/>
    </row>
    <row r="46" spans="1:4" ht="15" customHeight="1" x14ac:dyDescent="0.2">
      <c r="A46" s="24"/>
      <c r="B46" s="24"/>
      <c r="C46" s="24"/>
      <c r="D46" s="24"/>
    </row>
    <row r="47" spans="1:4" ht="15" customHeight="1" x14ac:dyDescent="0.2">
      <c r="A47" s="24"/>
      <c r="B47" s="24"/>
      <c r="C47" s="24"/>
      <c r="D47" s="24"/>
    </row>
    <row r="48" spans="1:4" ht="15" customHeight="1" x14ac:dyDescent="0.2">
      <c r="A48" s="24"/>
      <c r="B48" s="24"/>
      <c r="C48" s="24"/>
      <c r="D48" s="24"/>
    </row>
    <row r="49" spans="1:4" ht="15" customHeight="1" x14ac:dyDescent="0.2">
      <c r="A49" s="24"/>
      <c r="B49" s="24"/>
      <c r="C49" s="24"/>
      <c r="D49" s="24"/>
    </row>
    <row r="50" spans="1:4" ht="15" customHeight="1" x14ac:dyDescent="0.2">
      <c r="A50" s="24"/>
      <c r="B50" s="24"/>
      <c r="C50" s="24"/>
      <c r="D50" s="24"/>
    </row>
    <row r="51" spans="1:4" ht="15" customHeight="1" x14ac:dyDescent="0.2">
      <c r="A51" s="24"/>
      <c r="B51" s="24"/>
      <c r="C51" s="24"/>
      <c r="D51" s="24"/>
    </row>
    <row r="52" spans="1:4" ht="15" customHeight="1" x14ac:dyDescent="0.2">
      <c r="A52" s="24"/>
      <c r="B52" s="24"/>
      <c r="C52" s="24"/>
      <c r="D52" s="24"/>
    </row>
    <row r="53" spans="1:4" ht="15" customHeight="1" x14ac:dyDescent="0.25">
      <c r="A53" s="25"/>
      <c r="B53" s="24"/>
      <c r="C53" s="24"/>
      <c r="D53" s="24"/>
    </row>
    <row r="54" spans="1:4" x14ac:dyDescent="0.35">
      <c r="A54" s="27"/>
      <c r="B54" s="23"/>
      <c r="C54" s="23"/>
      <c r="D54" s="23"/>
    </row>
    <row r="55" spans="1:4" x14ac:dyDescent="0.35">
      <c r="A55" s="27"/>
      <c r="B55" s="23"/>
      <c r="C55" s="23"/>
      <c r="D55" s="23"/>
    </row>
    <row r="56" spans="1:4" x14ac:dyDescent="0.35">
      <c r="A56" s="27"/>
      <c r="B56" s="23"/>
      <c r="C56" s="23"/>
      <c r="D56" s="23"/>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18"/>
  <sheetViews>
    <sheetView workbookViewId="0">
      <selection activeCell="C28" sqref="C28"/>
    </sheetView>
  </sheetViews>
  <sheetFormatPr defaultRowHeight="14.5" x14ac:dyDescent="0.35"/>
  <cols>
    <col min="1" max="1" width="25.453125" customWidth="1"/>
    <col min="2" max="2" width="24.1796875" customWidth="1"/>
    <col min="3" max="3" width="16.26953125" bestFit="1" customWidth="1"/>
    <col min="4" max="4" width="17.81640625" customWidth="1"/>
    <col min="5" max="5" width="11.453125" customWidth="1"/>
  </cols>
  <sheetData>
    <row r="1" spans="1:5" x14ac:dyDescent="0.35">
      <c r="A1" s="35" t="s">
        <v>156</v>
      </c>
      <c r="B1" s="5"/>
      <c r="C1" s="5"/>
      <c r="D1" s="5"/>
      <c r="E1" s="5"/>
    </row>
    <row r="2" spans="1:5" x14ac:dyDescent="0.35">
      <c r="A2" s="35" t="s">
        <v>125</v>
      </c>
      <c r="B2" s="32"/>
      <c r="C2" s="32"/>
      <c r="D2" s="32"/>
      <c r="E2" s="32"/>
    </row>
    <row r="3" spans="1:5" x14ac:dyDescent="0.35">
      <c r="A3" s="35" t="s">
        <v>110</v>
      </c>
      <c r="B3" s="32"/>
      <c r="C3" s="32"/>
      <c r="D3" s="32"/>
      <c r="E3" s="32"/>
    </row>
    <row r="4" spans="1:5" s="34" customFormat="1" x14ac:dyDescent="0.35">
      <c r="A4" s="33" t="s">
        <v>121</v>
      </c>
      <c r="B4" s="33" t="s">
        <v>122</v>
      </c>
      <c r="C4" s="33" t="s">
        <v>126</v>
      </c>
      <c r="D4" s="33" t="s">
        <v>123</v>
      </c>
      <c r="E4" s="33" t="s">
        <v>124</v>
      </c>
    </row>
    <row r="5" spans="1:5" x14ac:dyDescent="0.35">
      <c r="A5" s="9"/>
      <c r="B5" s="9"/>
      <c r="C5" s="10"/>
      <c r="D5" s="11"/>
      <c r="E5" s="11">
        <f>C5*D5</f>
        <v>0</v>
      </c>
    </row>
    <row r="6" spans="1:5" x14ac:dyDescent="0.35">
      <c r="A6" s="9"/>
      <c r="B6" s="12"/>
      <c r="C6" s="10"/>
      <c r="D6" s="11"/>
      <c r="E6" s="11">
        <f t="shared" ref="E6:E13" si="0">C6*D6</f>
        <v>0</v>
      </c>
    </row>
    <row r="7" spans="1:5" x14ac:dyDescent="0.35">
      <c r="A7" s="9"/>
      <c r="B7" s="12"/>
      <c r="C7" s="10"/>
      <c r="D7" s="11"/>
      <c r="E7" s="11">
        <f t="shared" si="0"/>
        <v>0</v>
      </c>
    </row>
    <row r="8" spans="1:5" x14ac:dyDescent="0.35">
      <c r="A8" s="9"/>
      <c r="B8" s="12"/>
      <c r="C8" s="10"/>
      <c r="D8" s="11"/>
      <c r="E8" s="11">
        <f t="shared" si="0"/>
        <v>0</v>
      </c>
    </row>
    <row r="9" spans="1:5" x14ac:dyDescent="0.35">
      <c r="A9" s="9"/>
      <c r="B9" s="12"/>
      <c r="C9" s="10"/>
      <c r="D9" s="11"/>
      <c r="E9" s="11">
        <f t="shared" si="0"/>
        <v>0</v>
      </c>
    </row>
    <row r="10" spans="1:5" x14ac:dyDescent="0.35">
      <c r="A10" s="9"/>
      <c r="B10" s="12"/>
      <c r="C10" s="10"/>
      <c r="D10" s="11"/>
      <c r="E10" s="11">
        <f t="shared" si="0"/>
        <v>0</v>
      </c>
    </row>
    <row r="11" spans="1:5" x14ac:dyDescent="0.35">
      <c r="A11" s="9"/>
      <c r="B11" s="12"/>
      <c r="C11" s="10"/>
      <c r="D11" s="11"/>
      <c r="E11" s="11">
        <f t="shared" si="0"/>
        <v>0</v>
      </c>
    </row>
    <row r="12" spans="1:5" x14ac:dyDescent="0.35">
      <c r="A12" s="9"/>
      <c r="B12" s="12"/>
      <c r="C12" s="10"/>
      <c r="D12" s="11"/>
      <c r="E12" s="11">
        <f t="shared" si="0"/>
        <v>0</v>
      </c>
    </row>
    <row r="13" spans="1:5" x14ac:dyDescent="0.35">
      <c r="A13" s="9"/>
      <c r="B13" s="12"/>
      <c r="C13" s="10"/>
      <c r="D13" s="11"/>
      <c r="E13" s="11">
        <f t="shared" si="0"/>
        <v>0</v>
      </c>
    </row>
    <row r="14" spans="1:5" x14ac:dyDescent="0.35">
      <c r="A14" s="9"/>
      <c r="B14" s="12"/>
      <c r="C14" s="10"/>
      <c r="D14" s="11"/>
      <c r="E14" s="11">
        <f>C14*D14</f>
        <v>0</v>
      </c>
    </row>
    <row r="15" spans="1:5" x14ac:dyDescent="0.35">
      <c r="A15" s="5"/>
      <c r="B15" s="5"/>
      <c r="C15" s="5"/>
      <c r="D15" s="5"/>
      <c r="E15" s="5"/>
    </row>
    <row r="16" spans="1:5" x14ac:dyDescent="0.35">
      <c r="A16" s="5"/>
      <c r="B16" s="5"/>
      <c r="C16" s="5"/>
      <c r="D16" s="6" t="s">
        <v>124</v>
      </c>
      <c r="E16" s="8">
        <f>SUM(E5:E14)</f>
        <v>0</v>
      </c>
    </row>
    <row r="17" spans="1:5" x14ac:dyDescent="0.35">
      <c r="A17" s="5"/>
      <c r="B17" s="5"/>
      <c r="C17" s="5"/>
      <c r="D17" s="5"/>
      <c r="E17" s="5"/>
    </row>
    <row r="18" spans="1:5" ht="39.5" x14ac:dyDescent="0.35">
      <c r="A18" s="5"/>
      <c r="B18" s="5"/>
      <c r="C18" s="5"/>
      <c r="D18" s="6" t="s">
        <v>127</v>
      </c>
      <c r="E18" s="7" t="e">
        <f>B1/E16</f>
        <v>#DIV/0!</v>
      </c>
    </row>
  </sheetData>
  <conditionalFormatting sqref="A5:D14">
    <cfRule type="containsBlanks" dxfId="0" priority="5">
      <formula>LEN(TRIM(A5))=0</formula>
    </cfRule>
  </conditionalFormatting>
  <pageMargins left="0.7" right="0.7" top="0.75" bottom="0.75" header="0.3" footer="0.3"/>
  <pageSetup orientation="portrait" horizontalDpi="4294967293" vertic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Example Schedule</vt:lpstr>
      <vt:lpstr>Activity Selection Resources</vt:lpstr>
      <vt:lpstr>Sheet2</vt:lpstr>
      <vt:lpstr>Leadership Worksheet</vt:lpstr>
      <vt:lpstr>Example Budget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Valerie Bland</dc:creator>
  <cp:lastModifiedBy>Emma Palermo</cp:lastModifiedBy>
  <cp:lastPrinted>2015-06-04T14:46:16Z</cp:lastPrinted>
  <dcterms:created xsi:type="dcterms:W3CDTF">2015-01-20T21:15:46Z</dcterms:created>
  <dcterms:modified xsi:type="dcterms:W3CDTF">2022-04-11T18:11:49Z</dcterms:modified>
</cp:coreProperties>
</file>